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/>
  <bookViews>
    <workbookView xWindow="32772" yWindow="32772" windowWidth="19200" windowHeight="7716" tabRatio="500" firstSheet="1" activeTab="3"/>
  </bookViews>
  <sheets>
    <sheet name="zestawienie ogólne dziewcząt" sheetId="1" r:id="rId1"/>
    <sheet name="DZIEWCZĘTA" sheetId="4" r:id="rId2"/>
    <sheet name="zestawienie ogólne chłopców" sheetId="3" r:id="rId3"/>
    <sheet name="CHŁOPCY" sheetId="5" r:id="rId4"/>
  </sheets>
  <definedNames>
    <definedName name="_xlnm._FilterDatabase" localSheetId="2" hidden="1">'zestawienie ogólne chłopców'!$A$7:$P$16</definedName>
    <definedName name="_xlnm._FilterDatabase" localSheetId="0" hidden="1">'zestawienie ogólne dziewcząt'!$A$7:$P$15</definedName>
  </definedNames>
  <calcPr calcId="977461"/>
</workbook>
</file>

<file path=xl/calcChain.xml><?xml version="1.0" encoding="utf-8"?>
<calcChain xmlns="http://schemas.openxmlformats.org/spreadsheetml/2006/main">
  <c r="E65" i="5"/>
  <c r="E66"/>
  <c r="E67"/>
  <c r="E68"/>
  <c r="E69"/>
  <c r="N53"/>
  <c r="N54"/>
  <c r="N51"/>
  <c r="E38"/>
  <c r="E39"/>
  <c r="E40"/>
  <c r="N37"/>
  <c r="N38"/>
  <c r="N39"/>
  <c r="N40"/>
  <c r="N41"/>
  <c r="E37"/>
  <c r="N22"/>
  <c r="N23"/>
  <c r="N24"/>
  <c r="N25"/>
  <c r="N26"/>
  <c r="E22"/>
  <c r="E23"/>
  <c r="E24"/>
  <c r="E25"/>
  <c r="E26"/>
  <c r="N9"/>
  <c r="N10"/>
  <c r="E9"/>
  <c r="E10"/>
  <c r="E11"/>
  <c r="N8"/>
  <c r="E8"/>
  <c r="O13" i="1"/>
  <c r="O7"/>
  <c r="M9"/>
  <c r="M8"/>
  <c r="M12"/>
  <c r="M10"/>
  <c r="M11"/>
  <c r="M14"/>
  <c r="M15"/>
  <c r="M13"/>
  <c r="M7"/>
  <c r="J9"/>
  <c r="J8"/>
  <c r="J12"/>
  <c r="J10"/>
  <c r="J11"/>
  <c r="O11"/>
  <c r="J14"/>
  <c r="O14"/>
  <c r="J15"/>
  <c r="O15"/>
  <c r="J7"/>
  <c r="G9"/>
  <c r="O9"/>
  <c r="G8"/>
  <c r="O8"/>
  <c r="G12"/>
  <c r="O12"/>
  <c r="G10"/>
  <c r="O10"/>
  <c r="G7"/>
  <c r="E8" i="4"/>
  <c r="N8"/>
  <c r="E9"/>
  <c r="E10"/>
  <c r="E11"/>
  <c r="N9"/>
  <c r="N10"/>
  <c r="E22"/>
  <c r="E23"/>
  <c r="E24"/>
  <c r="E25"/>
  <c r="E26"/>
  <c r="N22"/>
  <c r="N23"/>
  <c r="N24"/>
  <c r="N25"/>
  <c r="N26"/>
  <c r="E37"/>
  <c r="N37"/>
  <c r="N38"/>
  <c r="N39"/>
  <c r="N40"/>
  <c r="N41"/>
  <c r="E38"/>
  <c r="E39"/>
  <c r="E40"/>
  <c r="N51"/>
  <c r="N53"/>
  <c r="N54"/>
  <c r="E65"/>
  <c r="E66"/>
  <c r="E67"/>
  <c r="E68"/>
  <c r="E69"/>
</calcChain>
</file>

<file path=xl/sharedStrings.xml><?xml version="1.0" encoding="utf-8"?>
<sst xmlns="http://schemas.openxmlformats.org/spreadsheetml/2006/main" count="622" uniqueCount="317">
  <si>
    <t>WYNIKI KOŃCOWE DRUŻYNOWE</t>
  </si>
  <si>
    <t>dowolny</t>
  </si>
  <si>
    <t>SUMA</t>
  </si>
  <si>
    <t>grzbietowy</t>
  </si>
  <si>
    <t>klasyczny</t>
  </si>
  <si>
    <t>suma</t>
  </si>
  <si>
    <t>motylkowy</t>
  </si>
  <si>
    <t>zmienny</t>
  </si>
  <si>
    <t>sztafeta</t>
  </si>
  <si>
    <t>OGÓLNA PUNKTACJA</t>
  </si>
  <si>
    <t>M-CE</t>
  </si>
  <si>
    <t>SZKOŁA</t>
  </si>
  <si>
    <t>8x50</t>
  </si>
  <si>
    <t>IV LO Sienkiewicz</t>
  </si>
  <si>
    <t>IX LO Norwid</t>
  </si>
  <si>
    <t>II LO Traugutt</t>
  </si>
  <si>
    <t>III LO Biegański</t>
  </si>
  <si>
    <t>VIII LOS</t>
  </si>
  <si>
    <t>TZN</t>
  </si>
  <si>
    <t>WYNIKI KOŃCOWE INDYWIDUALNE</t>
  </si>
  <si>
    <t>100 m stylem grzbietowym</t>
  </si>
  <si>
    <t>50 m stylem motylkowym</t>
  </si>
  <si>
    <t>Nazwisko</t>
  </si>
  <si>
    <t>imię</t>
  </si>
  <si>
    <t>Szkoła</t>
  </si>
  <si>
    <t xml:space="preserve">czas </t>
  </si>
  <si>
    <t>miejsce</t>
  </si>
  <si>
    <t>pkt</t>
  </si>
  <si>
    <t>pływania</t>
  </si>
  <si>
    <t>100 m stylem klasycznym</t>
  </si>
  <si>
    <t>50 m stylem grzbietowym</t>
  </si>
  <si>
    <t>100 m stylem dowolnym</t>
  </si>
  <si>
    <t>50 m stylem klasycznym</t>
  </si>
  <si>
    <t>100 m stylem zmiennym</t>
  </si>
  <si>
    <t>50 m stylem dowolnym</t>
  </si>
  <si>
    <t>8 x 50 m stylem dowolnym</t>
  </si>
  <si>
    <t>Punktacja ogólna</t>
  </si>
  <si>
    <t>MIEJSKA LICEALIADA W PŁYWANIU DRUŻYNOWYM CHŁOPCÓW  13.11.2025</t>
  </si>
  <si>
    <t>MIEJSKA LICEALIADA W PŁYWANIU DRUŻYNOWYM DZIEWCZĄT 13.11.2025</t>
  </si>
  <si>
    <t>MIEJSKA  LICEALIADA W PŁYWANIU DRUŻYNOWYM CHŁOPCÓW 13.11.2025</t>
  </si>
  <si>
    <t>TEB</t>
  </si>
  <si>
    <t>ZS JAN KOCHANOWSKI</t>
  </si>
  <si>
    <t>V LO MICKIEWICZ</t>
  </si>
  <si>
    <t>Włodara</t>
  </si>
  <si>
    <t>Ola</t>
  </si>
  <si>
    <t>1,31,01</t>
  </si>
  <si>
    <t>Konopa</t>
  </si>
  <si>
    <t>Agnieszka</t>
  </si>
  <si>
    <t>1,31,37</t>
  </si>
  <si>
    <t>Janic</t>
  </si>
  <si>
    <t>Zuzanna</t>
  </si>
  <si>
    <t>1,32,84</t>
  </si>
  <si>
    <t>Janeczko</t>
  </si>
  <si>
    <t>Nadia</t>
  </si>
  <si>
    <t>1,34,02</t>
  </si>
  <si>
    <t>Sienkiewicz IV LO</t>
  </si>
  <si>
    <t>Norwid IX LO</t>
  </si>
  <si>
    <t>Traugutt II LO</t>
  </si>
  <si>
    <t>Biegański III LO</t>
  </si>
  <si>
    <t>Mazur</t>
  </si>
  <si>
    <t>Nina</t>
  </si>
  <si>
    <t>1,25,34</t>
  </si>
  <si>
    <t>Zasada</t>
  </si>
  <si>
    <t>Lena</t>
  </si>
  <si>
    <t>1,26,68</t>
  </si>
  <si>
    <t>Stacherczak</t>
  </si>
  <si>
    <t>Oliwia</t>
  </si>
  <si>
    <t>1,27,30</t>
  </si>
  <si>
    <t>1,27,40</t>
  </si>
  <si>
    <t>Przygodzka</t>
  </si>
  <si>
    <t>1,47,05</t>
  </si>
  <si>
    <t>Owczarek</t>
  </si>
  <si>
    <t>Patrycja</t>
  </si>
  <si>
    <t>2,10,01</t>
  </si>
  <si>
    <t>Ewa</t>
  </si>
  <si>
    <t>1,36,45</t>
  </si>
  <si>
    <t>Jura</t>
  </si>
  <si>
    <t>Balbina</t>
  </si>
  <si>
    <t>1,39,90</t>
  </si>
  <si>
    <t xml:space="preserve">Sokołowska </t>
  </si>
  <si>
    <t>1,40,59</t>
  </si>
  <si>
    <t>Krawczyk</t>
  </si>
  <si>
    <t>Marika</t>
  </si>
  <si>
    <t>1,43,78</t>
  </si>
  <si>
    <t>Tomaszewska</t>
  </si>
  <si>
    <t>2,03,74</t>
  </si>
  <si>
    <t>Pupar</t>
  </si>
  <si>
    <t>Anastazja</t>
  </si>
  <si>
    <t>1,21,95</t>
  </si>
  <si>
    <t>Nowak</t>
  </si>
  <si>
    <t>Maja</t>
  </si>
  <si>
    <t>1,24,84</t>
  </si>
  <si>
    <t>Novemberg</t>
  </si>
  <si>
    <t>Amelia</t>
  </si>
  <si>
    <t>1,26,50</t>
  </si>
  <si>
    <t>Kamińska</t>
  </si>
  <si>
    <t>Paulina</t>
  </si>
  <si>
    <t>Janik</t>
  </si>
  <si>
    <t>Natasza</t>
  </si>
  <si>
    <t>1,31,20</t>
  </si>
  <si>
    <t>Resel</t>
  </si>
  <si>
    <t>Lila</t>
  </si>
  <si>
    <t>1,34,77</t>
  </si>
  <si>
    <t>Cholerzyńska</t>
  </si>
  <si>
    <t>00,30,66</t>
  </si>
  <si>
    <t>Jagoda</t>
  </si>
  <si>
    <t>00,36,26</t>
  </si>
  <si>
    <t>Mosińska</t>
  </si>
  <si>
    <t>Julia</t>
  </si>
  <si>
    <t>00,42,85</t>
  </si>
  <si>
    <t>Gajewska</t>
  </si>
  <si>
    <t>00,43,43</t>
  </si>
  <si>
    <t xml:space="preserve">Trąbczyńska </t>
  </si>
  <si>
    <t>0,37,05</t>
  </si>
  <si>
    <t>Nowotarska</t>
  </si>
  <si>
    <t>0,40,67</t>
  </si>
  <si>
    <t>Orzechowska</t>
  </si>
  <si>
    <t>Natalia</t>
  </si>
  <si>
    <t>0,47,72</t>
  </si>
  <si>
    <t>Rydzyńska</t>
  </si>
  <si>
    <t>Matylda</t>
  </si>
  <si>
    <t>0,48,34</t>
  </si>
  <si>
    <t>Gałązka</t>
  </si>
  <si>
    <t>Olga</t>
  </si>
  <si>
    <t>0,53,53</t>
  </si>
  <si>
    <t>Kaja</t>
  </si>
  <si>
    <t>Zakowska</t>
  </si>
  <si>
    <t>0,53,69</t>
  </si>
  <si>
    <t>Palaczek</t>
  </si>
  <si>
    <t>Kalina</t>
  </si>
  <si>
    <t>0,55,59</t>
  </si>
  <si>
    <t>Marwiak</t>
  </si>
  <si>
    <t>0,56,63</t>
  </si>
  <si>
    <t>Piwowarska</t>
  </si>
  <si>
    <t>0,44,40</t>
  </si>
  <si>
    <t>Pawlak</t>
  </si>
  <si>
    <t>Barakońska</t>
  </si>
  <si>
    <t>0,47,22</t>
  </si>
  <si>
    <t>0,46,17</t>
  </si>
  <si>
    <t>Stryjewska</t>
  </si>
  <si>
    <t>Liwia</t>
  </si>
  <si>
    <t>0,47,88</t>
  </si>
  <si>
    <t>Gomolec</t>
  </si>
  <si>
    <t>0,49,26</t>
  </si>
  <si>
    <t>Szulc</t>
  </si>
  <si>
    <t>Alicja</t>
  </si>
  <si>
    <t>0,49,55</t>
  </si>
  <si>
    <t>Samul</t>
  </si>
  <si>
    <t>Karolina</t>
  </si>
  <si>
    <t>0,53,10</t>
  </si>
  <si>
    <t>Sadowska</t>
  </si>
  <si>
    <t>Sandra</t>
  </si>
  <si>
    <t>0,36,47</t>
  </si>
  <si>
    <t>Góra</t>
  </si>
  <si>
    <t>0,37,98</t>
  </si>
  <si>
    <t>Przesłańska</t>
  </si>
  <si>
    <t>0,38,08</t>
  </si>
  <si>
    <t>0,41,88</t>
  </si>
  <si>
    <t>Pietrasińska</t>
  </si>
  <si>
    <t>0,45,05</t>
  </si>
  <si>
    <t>Bęben</t>
  </si>
  <si>
    <t>Nikola</t>
  </si>
  <si>
    <t>0,52,59</t>
  </si>
  <si>
    <t>Podsiadlik</t>
  </si>
  <si>
    <t>X LO Norwid</t>
  </si>
  <si>
    <t>4,45,48</t>
  </si>
  <si>
    <t>5,02,15</t>
  </si>
  <si>
    <t>5,20,47</t>
  </si>
  <si>
    <t>ZS Jana Kochanowskiego</t>
  </si>
  <si>
    <t>III LO im. Wł.Biegańskiego</t>
  </si>
  <si>
    <t>IX LO im. C.K. Norwida</t>
  </si>
  <si>
    <t>Technikum nr 11 ul. B. Prusa</t>
  </si>
  <si>
    <t>Technikum TEB Edukacja</t>
  </si>
  <si>
    <t>V LO im. A.Mickiewicza</t>
  </si>
  <si>
    <t>IV LO im. H. Sienkiewicza</t>
  </si>
  <si>
    <t>II LO im. R. Traugutta</t>
  </si>
  <si>
    <t>Marciniak</t>
  </si>
  <si>
    <t>Amadeusz</t>
  </si>
  <si>
    <t>01,11,19</t>
  </si>
  <si>
    <t>Całus</t>
  </si>
  <si>
    <t>Kacper</t>
  </si>
  <si>
    <t>0,29,38</t>
  </si>
  <si>
    <t>Kufel</t>
  </si>
  <si>
    <t>Krystian</t>
  </si>
  <si>
    <t>01,24,98</t>
  </si>
  <si>
    <t>Pakosz</t>
  </si>
  <si>
    <t>Maksymilian</t>
  </si>
  <si>
    <t>0,31,27</t>
  </si>
  <si>
    <t>Fil</t>
  </si>
  <si>
    <t>Adam</t>
  </si>
  <si>
    <t>01,27,07</t>
  </si>
  <si>
    <t>Strugała</t>
  </si>
  <si>
    <t>Jakub</t>
  </si>
  <si>
    <t>0,31,97</t>
  </si>
  <si>
    <t>Staszałek</t>
  </si>
  <si>
    <t>01,39,01</t>
  </si>
  <si>
    <t>Tame</t>
  </si>
  <si>
    <t>Mateusz</t>
  </si>
  <si>
    <t>0,32,32</t>
  </si>
  <si>
    <t>Szczurek</t>
  </si>
  <si>
    <t>Julian</t>
  </si>
  <si>
    <t>01,48,56</t>
  </si>
  <si>
    <t>Chrobot</t>
  </si>
  <si>
    <t>Tymon</t>
  </si>
  <si>
    <t>0,32,58</t>
  </si>
  <si>
    <t>Czarnota</t>
  </si>
  <si>
    <t>02,18,17</t>
  </si>
  <si>
    <t xml:space="preserve">Banaś </t>
  </si>
  <si>
    <t>Filip</t>
  </si>
  <si>
    <t>0,34,87</t>
  </si>
  <si>
    <t>02,48,27</t>
  </si>
  <si>
    <t>Matusiak</t>
  </si>
  <si>
    <t>Ksawery</t>
  </si>
  <si>
    <t>0,35,00</t>
  </si>
  <si>
    <t>Wołczyński</t>
  </si>
  <si>
    <t>2,15,58</t>
  </si>
  <si>
    <t>Sękiewicz</t>
  </si>
  <si>
    <t>Iwo</t>
  </si>
  <si>
    <t>01,26,98</t>
  </si>
  <si>
    <t>Ciurzyński</t>
  </si>
  <si>
    <t>Igor</t>
  </si>
  <si>
    <t>0,35,29</t>
  </si>
  <si>
    <t>Rogala</t>
  </si>
  <si>
    <t>01,29,55</t>
  </si>
  <si>
    <t>Datsko</t>
  </si>
  <si>
    <t>Nikita</t>
  </si>
  <si>
    <t>0,39,92</t>
  </si>
  <si>
    <t>Katolik</t>
  </si>
  <si>
    <t>01,40,94</t>
  </si>
  <si>
    <t>Deska</t>
  </si>
  <si>
    <t>Olaf</t>
  </si>
  <si>
    <t>0,46,27</t>
  </si>
  <si>
    <t>Tauzowski</t>
  </si>
  <si>
    <t>Piotr</t>
  </si>
  <si>
    <t>01,42,90</t>
  </si>
  <si>
    <t>Jezik</t>
  </si>
  <si>
    <t>0,49,75</t>
  </si>
  <si>
    <t>Majchrzak</t>
  </si>
  <si>
    <t>Kuba</t>
  </si>
  <si>
    <t>01,52,63</t>
  </si>
  <si>
    <t>Walentek</t>
  </si>
  <si>
    <t>Kamil</t>
  </si>
  <si>
    <t>0,51,83</t>
  </si>
  <si>
    <t>Żyła</t>
  </si>
  <si>
    <t>01,57,48</t>
  </si>
  <si>
    <t>Purgal</t>
  </si>
  <si>
    <t>Tomasz</t>
  </si>
  <si>
    <t>0,54,40</t>
  </si>
  <si>
    <t>Bogdański</t>
  </si>
  <si>
    <t>Jan</t>
  </si>
  <si>
    <t>0,55,19</t>
  </si>
  <si>
    <t>Płaczek</t>
  </si>
  <si>
    <t>Dawid</t>
  </si>
  <si>
    <t>00,58,59</t>
  </si>
  <si>
    <t xml:space="preserve">Krakowian </t>
  </si>
  <si>
    <t>Bartłomiej</t>
  </si>
  <si>
    <t>01,01,90</t>
  </si>
  <si>
    <t>Piwnicki</t>
  </si>
  <si>
    <t>Radzioch</t>
  </si>
  <si>
    <t>Konrad</t>
  </si>
  <si>
    <t>01,06,70</t>
  </si>
  <si>
    <t>Poloczek</t>
  </si>
  <si>
    <t>Franciszek</t>
  </si>
  <si>
    <t>Sukiennik</t>
  </si>
  <si>
    <t>Oskar</t>
  </si>
  <si>
    <t>01,09,10</t>
  </si>
  <si>
    <t>Bogdaszewski</t>
  </si>
  <si>
    <t>Leon</t>
  </si>
  <si>
    <t>Bień</t>
  </si>
  <si>
    <t>Jędrek</t>
  </si>
  <si>
    <t>01,18,30</t>
  </si>
  <si>
    <t>Dróżdż</t>
  </si>
  <si>
    <t>Marek</t>
  </si>
  <si>
    <t>Kowalczyk</t>
  </si>
  <si>
    <t>01,29,21</t>
  </si>
  <si>
    <t>Kazibudzki</t>
  </si>
  <si>
    <t>Patryk</t>
  </si>
  <si>
    <t>Konfenterek</t>
  </si>
  <si>
    <t>01,40,03</t>
  </si>
  <si>
    <t>Kijak</t>
  </si>
  <si>
    <t>Aleksander</t>
  </si>
  <si>
    <t>1,11,85</t>
  </si>
  <si>
    <t>Kasprzyk</t>
  </si>
  <si>
    <t>02,43,94</t>
  </si>
  <si>
    <t>Mulewicz</t>
  </si>
  <si>
    <t>Bartosz</t>
  </si>
  <si>
    <t>01,10,43</t>
  </si>
  <si>
    <t>Wieczorek</t>
  </si>
  <si>
    <t>Drej</t>
  </si>
  <si>
    <t>Cezary</t>
  </si>
  <si>
    <t>01,11,01</t>
  </si>
  <si>
    <t>Ogrodnik</t>
  </si>
  <si>
    <t>Kręciwilk</t>
  </si>
  <si>
    <t>01,17,22</t>
  </si>
  <si>
    <t>Bednarz</t>
  </si>
  <si>
    <t>Wiktor</t>
  </si>
  <si>
    <t>Szybowski</t>
  </si>
  <si>
    <t>01,23,68</t>
  </si>
  <si>
    <t>Kapitan</t>
  </si>
  <si>
    <t>Michał</t>
  </si>
  <si>
    <t>Włodarczyk</t>
  </si>
  <si>
    <t>Miłosz</t>
  </si>
  <si>
    <t>01,26,76</t>
  </si>
  <si>
    <t>Zieliński</t>
  </si>
  <si>
    <t>Panek</t>
  </si>
  <si>
    <t>Mikołaj</t>
  </si>
  <si>
    <t>2,00,91</t>
  </si>
  <si>
    <t>Sztanderski</t>
  </si>
  <si>
    <t>Zasępa</t>
  </si>
  <si>
    <t>Wojciech</t>
  </si>
  <si>
    <t>Botti</t>
  </si>
  <si>
    <t>4,00,42</t>
  </si>
  <si>
    <t>4,20,28</t>
  </si>
  <si>
    <t>4,30,92</t>
  </si>
  <si>
    <t>4,35,26</t>
  </si>
  <si>
    <t>4,43,26</t>
  </si>
  <si>
    <t xml:space="preserve"> VIII LO im.J.S. Samorządowe</t>
  </si>
</sst>
</file>

<file path=xl/styles.xml><?xml version="1.0" encoding="utf-8"?>
<styleSheet xmlns="http://schemas.openxmlformats.org/spreadsheetml/2006/main">
  <fonts count="17">
    <font>
      <sz val="10"/>
      <name val="Times New Roman"/>
      <family val="1"/>
      <charset val="238"/>
    </font>
    <font>
      <sz val="16"/>
      <name val="Times New Roman"/>
      <family val="1"/>
      <charset val="238"/>
    </font>
    <font>
      <b/>
      <sz val="10"/>
      <name val="Book Antiqua"/>
      <family val="1"/>
      <charset val="238"/>
    </font>
    <font>
      <b/>
      <sz val="10"/>
      <name val="Arial"/>
      <family val="2"/>
      <charset val="238"/>
    </font>
    <font>
      <b/>
      <sz val="12"/>
      <name val="Arial"/>
      <family val="2"/>
      <charset val="238"/>
    </font>
    <font>
      <b/>
      <sz val="11"/>
      <name val="Arial"/>
      <family val="2"/>
      <charset val="238"/>
    </font>
    <font>
      <b/>
      <sz val="12"/>
      <name val="Arial"/>
      <family val="2"/>
      <charset val="1"/>
    </font>
    <font>
      <b/>
      <sz val="10"/>
      <name val="Times New Roman"/>
      <family val="1"/>
      <charset val="238"/>
    </font>
    <font>
      <sz val="10"/>
      <name val="Arial"/>
      <family val="2"/>
      <charset val="238"/>
    </font>
    <font>
      <b/>
      <sz val="7"/>
      <name val="Book Antiqua"/>
      <family val="1"/>
      <charset val="238"/>
    </font>
    <font>
      <b/>
      <sz val="12"/>
      <name val="Times New Roman"/>
      <family val="1"/>
      <charset val="238"/>
    </font>
    <font>
      <b/>
      <sz val="12"/>
      <color theme="1"/>
      <name val="Arial"/>
      <family val="2"/>
      <charset val="238"/>
    </font>
    <font>
      <b/>
      <sz val="11"/>
      <color theme="1"/>
      <name val="Arial"/>
      <family val="2"/>
      <charset val="238"/>
    </font>
    <font>
      <b/>
      <sz val="10"/>
      <color theme="1"/>
      <name val="Arial"/>
      <family val="2"/>
      <charset val="238"/>
    </font>
    <font>
      <b/>
      <sz val="12"/>
      <color theme="1"/>
      <name val="Sylfaen"/>
      <family val="1"/>
      <charset val="238"/>
    </font>
    <font>
      <b/>
      <sz val="12"/>
      <color theme="1"/>
      <name val="Times New Roman"/>
      <family val="1"/>
      <charset val="238"/>
    </font>
    <font>
      <b/>
      <sz val="10"/>
      <color rgb="FFFF0000"/>
      <name val="Book Antiqua"/>
      <family val="1"/>
      <charset val="238"/>
    </font>
  </fonts>
  <fills count="6">
    <fill>
      <patternFill patternType="none"/>
    </fill>
    <fill>
      <patternFill patternType="gray125"/>
    </fill>
    <fill>
      <patternFill patternType="solid">
        <fgColor indexed="22"/>
        <bgColor indexed="31"/>
      </patternFill>
    </fill>
    <fill>
      <patternFill patternType="solid">
        <fgColor rgb="FFC0C0C0"/>
        <bgColor rgb="FFCCCCFF"/>
      </patternFill>
    </fill>
    <fill>
      <patternFill patternType="solid">
        <fgColor rgb="FFFFFF00"/>
        <bgColor rgb="FF000000"/>
      </patternFill>
    </fill>
    <fill>
      <patternFill patternType="solid">
        <fgColor rgb="FFFFFF00"/>
        <bgColor indexed="64"/>
      </patternFill>
    </fill>
  </fills>
  <borders count="10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hair">
        <color indexed="8"/>
      </left>
      <right style="hair">
        <color indexed="8"/>
      </right>
      <top style="hair">
        <color indexed="8"/>
      </top>
      <bottom style="hair">
        <color indexed="8"/>
      </bottom>
      <diagonal/>
    </border>
    <border>
      <left style="hair">
        <color indexed="8"/>
      </left>
      <right/>
      <top style="hair">
        <color indexed="8"/>
      </top>
      <bottom style="hair">
        <color indexed="8"/>
      </bottom>
      <diagonal/>
    </border>
    <border>
      <left/>
      <right/>
      <top style="hair">
        <color indexed="8"/>
      </top>
      <bottom style="hair">
        <color indexed="8"/>
      </bottom>
      <diagonal/>
    </border>
    <border>
      <left/>
      <right style="hair">
        <color indexed="8"/>
      </right>
      <top style="hair">
        <color indexed="8"/>
      </top>
      <bottom style="hair">
        <color indexed="8"/>
      </bottom>
      <diagonal/>
    </border>
    <border>
      <left style="hair">
        <color indexed="8"/>
      </left>
      <right style="hair">
        <color indexed="8"/>
      </right>
      <top style="hair">
        <color indexed="8"/>
      </top>
      <bottom/>
      <diagonal/>
    </border>
    <border>
      <left style="hair">
        <color indexed="8"/>
      </left>
      <right style="hair">
        <color indexed="8"/>
      </right>
      <top/>
      <bottom style="hair">
        <color indexed="8"/>
      </bottom>
      <diagonal/>
    </border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  <diagonal/>
    </border>
  </borders>
  <cellStyleXfs count="1">
    <xf numFmtId="0" fontId="0" fillId="0" borderId="0"/>
  </cellStyleXfs>
  <cellXfs count="59">
    <xf numFmtId="0" fontId="0" fillId="0" borderId="0" xfId="0"/>
    <xf numFmtId="0" fontId="2" fillId="0" borderId="1" xfId="0" applyFont="1" applyBorder="1"/>
    <xf numFmtId="0" fontId="2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vertical="center"/>
    </xf>
    <xf numFmtId="0" fontId="2" fillId="2" borderId="1" xfId="0" applyFont="1" applyFill="1" applyBorder="1" applyAlignment="1">
      <alignment vertical="center"/>
    </xf>
    <xf numFmtId="0" fontId="2" fillId="2" borderId="1" xfId="0" applyFont="1" applyFill="1" applyBorder="1" applyAlignment="1">
      <alignment horizontal="center"/>
    </xf>
    <xf numFmtId="0" fontId="4" fillId="0" borderId="1" xfId="0" applyNumberFormat="1" applyFont="1" applyBorder="1" applyAlignment="1">
      <alignment horizontal="center"/>
    </xf>
    <xf numFmtId="0" fontId="6" fillId="0" borderId="0" xfId="0" applyFont="1" applyAlignment="1">
      <alignment horizontal="center"/>
    </xf>
    <xf numFmtId="0" fontId="7" fillId="0" borderId="0" xfId="0" applyFont="1"/>
    <xf numFmtId="0" fontId="0" fillId="0" borderId="0" xfId="0" applyAlignment="1">
      <alignment horizontal="justify"/>
    </xf>
    <xf numFmtId="0" fontId="0" fillId="0" borderId="3" xfId="0" applyBorder="1" applyAlignment="1">
      <alignment horizontal="justify"/>
    </xf>
    <xf numFmtId="0" fontId="5" fillId="0" borderId="3" xfId="0" applyFont="1" applyFill="1" applyBorder="1" applyAlignment="1">
      <alignment horizontal="justify"/>
    </xf>
    <xf numFmtId="0" fontId="3" fillId="0" borderId="3" xfId="0" applyFont="1" applyBorder="1" applyAlignment="1">
      <alignment horizontal="center"/>
    </xf>
    <xf numFmtId="0" fontId="7" fillId="0" borderId="3" xfId="0" applyFont="1" applyBorder="1"/>
    <xf numFmtId="0" fontId="8" fillId="0" borderId="3" xfId="0" applyFont="1" applyBorder="1" applyAlignment="1">
      <alignment horizontal="center"/>
    </xf>
    <xf numFmtId="0" fontId="0" fillId="0" borderId="3" xfId="0" applyFont="1" applyBorder="1"/>
    <xf numFmtId="0" fontId="7" fillId="0" borderId="3" xfId="0" applyFont="1" applyBorder="1" applyAlignment="1">
      <alignment horizontal="center"/>
    </xf>
    <xf numFmtId="49" fontId="0" fillId="0" borderId="3" xfId="0" applyNumberFormat="1" applyFont="1" applyBorder="1"/>
    <xf numFmtId="49" fontId="0" fillId="0" borderId="3" xfId="0" applyNumberFormat="1" applyFont="1" applyBorder="1" applyAlignment="1">
      <alignment horizontal="center"/>
    </xf>
    <xf numFmtId="49" fontId="8" fillId="0" borderId="3" xfId="0" applyNumberFormat="1" applyFont="1" applyBorder="1" applyAlignment="1">
      <alignment horizontal="center"/>
    </xf>
    <xf numFmtId="0" fontId="3" fillId="0" borderId="3" xfId="0" applyFont="1" applyFill="1" applyBorder="1" applyAlignment="1">
      <alignment horizontal="center"/>
    </xf>
    <xf numFmtId="49" fontId="0" fillId="0" borderId="3" xfId="0" applyNumberFormat="1" applyFill="1" applyBorder="1"/>
    <xf numFmtId="47" fontId="0" fillId="0" borderId="3" xfId="0" applyNumberFormat="1" applyBorder="1"/>
    <xf numFmtId="0" fontId="8" fillId="0" borderId="3" xfId="0" applyFont="1" applyBorder="1"/>
    <xf numFmtId="0" fontId="7" fillId="0" borderId="0" xfId="0" applyFont="1" applyAlignment="1">
      <alignment horizontal="center"/>
    </xf>
    <xf numFmtId="0" fontId="11" fillId="0" borderId="1" xfId="0" applyFont="1" applyBorder="1"/>
    <xf numFmtId="0" fontId="12" fillId="0" borderId="1" xfId="0" applyFont="1" applyBorder="1"/>
    <xf numFmtId="0" fontId="12" fillId="0" borderId="1" xfId="0" applyFont="1" applyFill="1" applyBorder="1"/>
    <xf numFmtId="0" fontId="13" fillId="0" borderId="1" xfId="0" applyFont="1" applyBorder="1"/>
    <xf numFmtId="0" fontId="13" fillId="0" borderId="0" xfId="0" applyFont="1"/>
    <xf numFmtId="0" fontId="4" fillId="0" borderId="1" xfId="0" applyFont="1" applyFill="1" applyBorder="1"/>
    <xf numFmtId="0" fontId="4" fillId="0" borderId="1" xfId="0" applyFont="1" applyFill="1" applyBorder="1" applyAlignment="1">
      <alignment horizontal="center"/>
    </xf>
    <xf numFmtId="0" fontId="3" fillId="0" borderId="0" xfId="0" applyFont="1" applyFill="1" applyBorder="1" applyAlignment="1">
      <alignment horizontal="center"/>
    </xf>
    <xf numFmtId="0" fontId="2" fillId="0" borderId="9" xfId="0" applyFont="1" applyBorder="1" applyAlignment="1">
      <alignment horizontal="justify"/>
    </xf>
    <xf numFmtId="0" fontId="2" fillId="3" borderId="9" xfId="0" applyFont="1" applyFill="1" applyBorder="1" applyAlignment="1">
      <alignment horizontal="justify" vertical="center"/>
    </xf>
    <xf numFmtId="0" fontId="3" fillId="3" borderId="9" xfId="0" applyFont="1" applyFill="1" applyBorder="1" applyAlignment="1">
      <alignment horizontal="justify" vertical="center"/>
    </xf>
    <xf numFmtId="0" fontId="9" fillId="0" borderId="9" xfId="0" applyFont="1" applyBorder="1" applyAlignment="1">
      <alignment horizontal="justify" vertical="center" wrapText="1"/>
    </xf>
    <xf numFmtId="0" fontId="2" fillId="0" borderId="9" xfId="0" applyFont="1" applyBorder="1" applyAlignment="1">
      <alignment horizontal="justify" vertical="center" wrapText="1"/>
    </xf>
    <xf numFmtId="0" fontId="2" fillId="3" borderId="9" xfId="0" applyFont="1" applyFill="1" applyBorder="1" applyAlignment="1">
      <alignment horizontal="justify"/>
    </xf>
    <xf numFmtId="0" fontId="0" fillId="0" borderId="9" xfId="0" applyBorder="1" applyAlignment="1">
      <alignment horizontal="justify"/>
    </xf>
    <xf numFmtId="0" fontId="7" fillId="0" borderId="9" xfId="0" applyFont="1" applyBorder="1" applyAlignment="1">
      <alignment horizontal="justify"/>
    </xf>
    <xf numFmtId="0" fontId="5" fillId="0" borderId="9" xfId="0" applyFont="1" applyBorder="1" applyAlignment="1">
      <alignment horizontal="justify"/>
    </xf>
    <xf numFmtId="0" fontId="10" fillId="0" borderId="3" xfId="0" applyFont="1" applyBorder="1" applyAlignment="1">
      <alignment horizontal="justify"/>
    </xf>
    <xf numFmtId="0" fontId="14" fillId="0" borderId="1" xfId="0" applyFont="1" applyBorder="1"/>
    <xf numFmtId="0" fontId="15" fillId="0" borderId="0" xfId="0" applyFont="1" applyBorder="1"/>
    <xf numFmtId="0" fontId="16" fillId="4" borderId="9" xfId="0" applyFont="1" applyFill="1" applyBorder="1" applyAlignment="1">
      <alignment horizontal="justify" wrapText="1"/>
    </xf>
    <xf numFmtId="0" fontId="16" fillId="5" borderId="1" xfId="0" applyFont="1" applyFill="1" applyBorder="1" applyAlignment="1">
      <alignment horizontal="center" wrapText="1"/>
    </xf>
    <xf numFmtId="0" fontId="1" fillId="2" borderId="0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/>
    </xf>
    <xf numFmtId="0" fontId="3" fillId="2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/>
    </xf>
    <xf numFmtId="0" fontId="3" fillId="2" borderId="3" xfId="0" applyFont="1" applyFill="1" applyBorder="1" applyAlignment="1">
      <alignment horizontal="center"/>
    </xf>
    <xf numFmtId="0" fontId="3" fillId="0" borderId="7" xfId="0" applyFont="1" applyBorder="1" applyAlignment="1">
      <alignment horizontal="center"/>
    </xf>
    <xf numFmtId="0" fontId="3" fillId="0" borderId="8" xfId="0" applyFont="1" applyBorder="1" applyAlignment="1">
      <alignment horizontal="center"/>
    </xf>
    <xf numFmtId="0" fontId="3" fillId="2" borderId="4" xfId="0" applyFont="1" applyFill="1" applyBorder="1" applyAlignment="1">
      <alignment horizontal="center"/>
    </xf>
    <xf numFmtId="0" fontId="3" fillId="2" borderId="5" xfId="0" applyFont="1" applyFill="1" applyBorder="1" applyAlignment="1">
      <alignment horizontal="center"/>
    </xf>
    <xf numFmtId="0" fontId="3" fillId="2" borderId="6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Pakiet Office">
      <a:majorFont>
        <a:latin typeface="Aptos Display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090000"/>
        </a:solidFill>
        <a:ln w="9525" cap="flat" cmpd="sng" algn="ctr">
          <a:solidFill>
            <a:srgbClr val="4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090000"/>
        </a:solidFill>
        <a:ln w="9525" cap="flat" cmpd="sng" algn="ctr">
          <a:solidFill>
            <a:srgbClr val="4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P16"/>
  <sheetViews>
    <sheetView topLeftCell="A2" workbookViewId="0">
      <selection activeCell="D18" sqref="D18"/>
    </sheetView>
  </sheetViews>
  <sheetFormatPr defaultRowHeight="13.2"/>
  <cols>
    <col min="1" max="1" width="39.33203125" customWidth="1"/>
    <col min="2" max="2" width="6.33203125" customWidth="1"/>
    <col min="3" max="3" width="7" customWidth="1"/>
    <col min="4" max="4" width="6.77734375" customWidth="1"/>
    <col min="5" max="5" width="6.109375" customWidth="1"/>
    <col min="6" max="6" width="6.44140625" customWidth="1"/>
    <col min="7" max="8" width="6.6640625" customWidth="1"/>
    <col min="9" max="9" width="5.6640625" customWidth="1"/>
    <col min="10" max="10" width="7.6640625" customWidth="1"/>
    <col min="11" max="11" width="11.77734375" customWidth="1"/>
    <col min="12" max="12" width="10.109375" customWidth="1"/>
    <col min="13" max="13" width="7" customWidth="1"/>
    <col min="15" max="15" width="15.109375" customWidth="1"/>
    <col min="17" max="17" width="20.77734375" customWidth="1"/>
  </cols>
  <sheetData>
    <row r="1" spans="1:16" ht="20.25" customHeight="1">
      <c r="A1" s="47" t="s">
        <v>0</v>
      </c>
      <c r="B1" s="47"/>
      <c r="C1" s="47"/>
      <c r="D1" s="47"/>
      <c r="E1" s="47"/>
      <c r="F1" s="47"/>
      <c r="G1" s="47"/>
      <c r="H1" s="47"/>
      <c r="I1" s="47"/>
      <c r="J1" s="47"/>
      <c r="K1" s="47"/>
      <c r="L1" s="47"/>
      <c r="M1" s="47"/>
      <c r="N1" s="47"/>
      <c r="O1" s="47"/>
      <c r="P1" s="47"/>
    </row>
    <row r="2" spans="1:16" ht="20.25" customHeight="1">
      <c r="A2" s="47" t="s">
        <v>38</v>
      </c>
      <c r="B2" s="47"/>
      <c r="C2" s="47"/>
      <c r="D2" s="47"/>
      <c r="E2" s="47"/>
      <c r="F2" s="47"/>
      <c r="G2" s="47"/>
      <c r="H2" s="47"/>
      <c r="I2" s="47"/>
      <c r="J2" s="47"/>
      <c r="K2" s="47"/>
      <c r="L2" s="47"/>
      <c r="M2" s="47"/>
      <c r="N2" s="47"/>
      <c r="O2" s="47"/>
      <c r="P2" s="47"/>
    </row>
    <row r="5" spans="1:16" ht="29.25" customHeight="1">
      <c r="A5" s="1"/>
      <c r="B5" s="48" t="s">
        <v>1</v>
      </c>
      <c r="C5" s="48"/>
      <c r="D5" s="49" t="s">
        <v>2</v>
      </c>
      <c r="E5" s="48" t="s">
        <v>3</v>
      </c>
      <c r="F5" s="48"/>
      <c r="G5" s="49" t="s">
        <v>2</v>
      </c>
      <c r="H5" s="50" t="s">
        <v>4</v>
      </c>
      <c r="I5" s="50"/>
      <c r="J5" s="49" t="s">
        <v>5</v>
      </c>
      <c r="K5" s="3" t="s">
        <v>6</v>
      </c>
      <c r="L5" s="4" t="s">
        <v>7</v>
      </c>
      <c r="M5" s="49" t="s">
        <v>2</v>
      </c>
      <c r="N5" s="2" t="s">
        <v>8</v>
      </c>
      <c r="O5" s="51" t="s">
        <v>9</v>
      </c>
      <c r="P5" s="51" t="s">
        <v>10</v>
      </c>
    </row>
    <row r="6" spans="1:16" ht="13.8">
      <c r="A6" s="46" t="s">
        <v>11</v>
      </c>
      <c r="B6" s="5">
        <v>50</v>
      </c>
      <c r="C6" s="5">
        <v>100</v>
      </c>
      <c r="D6" s="49"/>
      <c r="E6" s="5">
        <v>50</v>
      </c>
      <c r="F6" s="5">
        <v>100</v>
      </c>
      <c r="G6" s="49"/>
      <c r="H6" s="5">
        <v>50</v>
      </c>
      <c r="I6" s="5">
        <v>100</v>
      </c>
      <c r="J6" s="49"/>
      <c r="K6" s="5">
        <v>50</v>
      </c>
      <c r="L6" s="5">
        <v>100</v>
      </c>
      <c r="M6" s="49"/>
      <c r="N6" s="5" t="s">
        <v>12</v>
      </c>
      <c r="O6" s="51"/>
      <c r="P6" s="51"/>
    </row>
    <row r="7" spans="1:16" ht="17.850000000000001" customHeight="1">
      <c r="A7" s="42" t="s">
        <v>174</v>
      </c>
      <c r="B7">
        <v>14</v>
      </c>
      <c r="C7">
        <v>15</v>
      </c>
      <c r="D7">
        <v>29</v>
      </c>
      <c r="E7">
        <v>17</v>
      </c>
      <c r="F7">
        <v>14</v>
      </c>
      <c r="G7">
        <f>SUM(E7:F7)</f>
        <v>31</v>
      </c>
      <c r="H7">
        <v>14</v>
      </c>
      <c r="I7">
        <v>15</v>
      </c>
      <c r="J7">
        <f t="shared" ref="J7:J12" si="0">SUM(H7:I7)</f>
        <v>29</v>
      </c>
      <c r="K7">
        <v>17</v>
      </c>
      <c r="L7">
        <v>15</v>
      </c>
      <c r="M7">
        <f t="shared" ref="M7:M15" si="1">SUM(K7:L7)</f>
        <v>32</v>
      </c>
      <c r="N7">
        <v>34</v>
      </c>
      <c r="O7">
        <f t="shared" ref="O7:O15" si="2">D7+G7+J7+M7+N7</f>
        <v>155</v>
      </c>
      <c r="P7" s="31">
        <v>1</v>
      </c>
    </row>
    <row r="8" spans="1:16" ht="17.850000000000001" customHeight="1">
      <c r="A8" s="42" t="s">
        <v>175</v>
      </c>
      <c r="B8">
        <v>13</v>
      </c>
      <c r="C8">
        <v>13</v>
      </c>
      <c r="D8">
        <v>26</v>
      </c>
      <c r="E8">
        <v>13</v>
      </c>
      <c r="F8">
        <v>15</v>
      </c>
      <c r="G8">
        <f>SUM(E8:F8)</f>
        <v>28</v>
      </c>
      <c r="H8">
        <v>12</v>
      </c>
      <c r="I8">
        <v>17</v>
      </c>
      <c r="J8">
        <f t="shared" si="0"/>
        <v>29</v>
      </c>
      <c r="K8">
        <v>15</v>
      </c>
      <c r="L8">
        <v>14</v>
      </c>
      <c r="M8">
        <f t="shared" si="1"/>
        <v>29</v>
      </c>
      <c r="N8">
        <v>30</v>
      </c>
      <c r="O8">
        <f t="shared" si="2"/>
        <v>142</v>
      </c>
      <c r="P8" s="6">
        <v>2</v>
      </c>
    </row>
    <row r="9" spans="1:16" ht="17.850000000000001" customHeight="1">
      <c r="A9" s="42" t="s">
        <v>170</v>
      </c>
      <c r="B9">
        <v>11</v>
      </c>
      <c r="C9">
        <v>14</v>
      </c>
      <c r="D9">
        <v>25</v>
      </c>
      <c r="E9">
        <v>14</v>
      </c>
      <c r="F9">
        <v>17</v>
      </c>
      <c r="G9">
        <f>SUM(E9:F9)</f>
        <v>31</v>
      </c>
      <c r="H9">
        <v>13</v>
      </c>
      <c r="I9">
        <v>12</v>
      </c>
      <c r="J9">
        <f t="shared" si="0"/>
        <v>25</v>
      </c>
      <c r="K9">
        <v>14</v>
      </c>
      <c r="L9">
        <v>17</v>
      </c>
      <c r="M9">
        <f t="shared" si="1"/>
        <v>31</v>
      </c>
      <c r="N9">
        <v>28</v>
      </c>
      <c r="O9">
        <f t="shared" si="2"/>
        <v>140</v>
      </c>
      <c r="P9" s="31">
        <v>3</v>
      </c>
    </row>
    <row r="10" spans="1:16" ht="17.850000000000001" customHeight="1">
      <c r="A10" s="43" t="s">
        <v>316</v>
      </c>
      <c r="B10">
        <v>17</v>
      </c>
      <c r="C10">
        <v>17</v>
      </c>
      <c r="D10">
        <v>34</v>
      </c>
      <c r="E10">
        <v>15</v>
      </c>
      <c r="F10">
        <v>12</v>
      </c>
      <c r="G10">
        <f>SUM(E10:F10)</f>
        <v>27</v>
      </c>
      <c r="H10">
        <v>17</v>
      </c>
      <c r="J10">
        <f t="shared" si="0"/>
        <v>17</v>
      </c>
      <c r="M10">
        <f t="shared" si="1"/>
        <v>0</v>
      </c>
      <c r="O10">
        <f t="shared" si="2"/>
        <v>78</v>
      </c>
      <c r="P10" s="6">
        <v>4</v>
      </c>
    </row>
    <row r="11" spans="1:16" ht="17.850000000000001" customHeight="1">
      <c r="A11" s="42" t="s">
        <v>173</v>
      </c>
      <c r="B11">
        <v>15</v>
      </c>
      <c r="C11">
        <v>11</v>
      </c>
      <c r="D11">
        <v>26</v>
      </c>
      <c r="E11">
        <v>9</v>
      </c>
      <c r="G11">
        <v>9</v>
      </c>
      <c r="H11">
        <v>10</v>
      </c>
      <c r="I11">
        <v>14</v>
      </c>
      <c r="J11">
        <f t="shared" si="0"/>
        <v>24</v>
      </c>
      <c r="K11">
        <v>13</v>
      </c>
      <c r="M11">
        <f t="shared" si="1"/>
        <v>13</v>
      </c>
      <c r="O11">
        <f t="shared" si="2"/>
        <v>72</v>
      </c>
      <c r="P11" s="31">
        <v>5</v>
      </c>
    </row>
    <row r="12" spans="1:16" ht="17.850000000000001" customHeight="1">
      <c r="A12" s="42" t="s">
        <v>169</v>
      </c>
      <c r="B12">
        <v>12</v>
      </c>
      <c r="D12">
        <v>12</v>
      </c>
      <c r="E12">
        <v>12</v>
      </c>
      <c r="F12">
        <v>13</v>
      </c>
      <c r="G12">
        <f>SUM(E12:F12)</f>
        <v>25</v>
      </c>
      <c r="I12">
        <v>13</v>
      </c>
      <c r="J12">
        <f t="shared" si="0"/>
        <v>13</v>
      </c>
      <c r="L12">
        <v>13</v>
      </c>
      <c r="M12">
        <f t="shared" si="1"/>
        <v>13</v>
      </c>
      <c r="O12">
        <f t="shared" si="2"/>
        <v>63</v>
      </c>
      <c r="P12" s="6">
        <v>6</v>
      </c>
    </row>
    <row r="13" spans="1:16" ht="17.850000000000001" customHeight="1">
      <c r="A13" s="42" t="s">
        <v>172</v>
      </c>
      <c r="C13">
        <v>12</v>
      </c>
      <c r="D13">
        <v>12</v>
      </c>
      <c r="E13">
        <v>11</v>
      </c>
      <c r="G13">
        <v>11</v>
      </c>
      <c r="J13">
        <v>11</v>
      </c>
      <c r="M13">
        <f t="shared" si="1"/>
        <v>0</v>
      </c>
      <c r="O13">
        <f t="shared" si="2"/>
        <v>34</v>
      </c>
      <c r="P13" s="31">
        <v>7</v>
      </c>
    </row>
    <row r="14" spans="1:16" ht="17.850000000000001" customHeight="1">
      <c r="A14" s="44" t="s">
        <v>18</v>
      </c>
      <c r="E14">
        <v>10</v>
      </c>
      <c r="G14">
        <v>10</v>
      </c>
      <c r="H14">
        <v>11</v>
      </c>
      <c r="J14">
        <f>SUM(H14:I14)</f>
        <v>11</v>
      </c>
      <c r="M14">
        <f t="shared" si="1"/>
        <v>0</v>
      </c>
      <c r="O14">
        <f t="shared" si="2"/>
        <v>21</v>
      </c>
      <c r="P14" s="6">
        <v>8</v>
      </c>
    </row>
    <row r="15" spans="1:16" ht="17.850000000000001" customHeight="1">
      <c r="A15" s="42" t="s">
        <v>168</v>
      </c>
      <c r="H15">
        <v>15</v>
      </c>
      <c r="J15">
        <f>SUM(H15:I15)</f>
        <v>15</v>
      </c>
      <c r="M15">
        <f t="shared" si="1"/>
        <v>0</v>
      </c>
      <c r="O15">
        <f t="shared" si="2"/>
        <v>15</v>
      </c>
      <c r="P15" s="31">
        <v>9</v>
      </c>
    </row>
    <row r="16" spans="1:16" ht="15.6">
      <c r="P16" s="7"/>
    </row>
  </sheetData>
  <sheetProtection selectLockedCells="1" selectUnlockedCells="1"/>
  <mergeCells count="11">
    <mergeCell ref="P5:P6"/>
    <mergeCell ref="A1:P1"/>
    <mergeCell ref="A2:P2"/>
    <mergeCell ref="B5:C5"/>
    <mergeCell ref="D5:D6"/>
    <mergeCell ref="E5:F5"/>
    <mergeCell ref="G5:G6"/>
    <mergeCell ref="H5:I5"/>
    <mergeCell ref="J5:J6"/>
    <mergeCell ref="M5:M6"/>
    <mergeCell ref="O5:O6"/>
  </mergeCells>
  <pageMargins left="0.39374999999999999" right="0.39374999999999999" top="0.78749999999999998" bottom="0.78749999999999998" header="0.51180555555555551" footer="0.51180555555555551"/>
  <pageSetup paperSize="9" firstPageNumber="0" orientation="landscape" horizontalDpi="300" verticalDpi="300"/>
  <headerFooter alignWithMargins="0">
    <oddFooter>&amp;CCZĘSTOCHOWA 28.11.2018 R.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dimension ref="A1:Q73"/>
  <sheetViews>
    <sheetView topLeftCell="A66" workbookViewId="0">
      <selection activeCell="M38" sqref="M38"/>
    </sheetView>
  </sheetViews>
  <sheetFormatPr defaultRowHeight="13.2"/>
  <cols>
    <col min="1" max="1" width="17" customWidth="1"/>
    <col min="2" max="2" width="12.77734375" customWidth="1"/>
    <col min="3" max="3" width="20.109375" customWidth="1"/>
    <col min="4" max="4" width="9" customWidth="1"/>
    <col min="5" max="5" width="8.77734375" customWidth="1"/>
    <col min="6" max="6" width="7.6640625" customWidth="1"/>
    <col min="7" max="7" width="3.6640625" customWidth="1"/>
    <col min="8" max="8" width="3" customWidth="1"/>
    <col min="9" max="9" width="0" hidden="1" customWidth="1"/>
    <col min="10" max="10" width="14.6640625" customWidth="1"/>
    <col min="11" max="11" width="11.109375" customWidth="1"/>
    <col min="12" max="12" width="22.44140625" customWidth="1"/>
    <col min="13" max="13" width="13.77734375" customWidth="1"/>
    <col min="14" max="14" width="8.6640625" customWidth="1"/>
    <col min="15" max="15" width="8.33203125" customWidth="1"/>
    <col min="17" max="17" width="24.5546875" customWidth="1"/>
  </cols>
  <sheetData>
    <row r="1" spans="1:17" ht="15" customHeight="1">
      <c r="A1" s="47" t="s">
        <v>19</v>
      </c>
      <c r="B1" s="47"/>
      <c r="C1" s="47"/>
      <c r="D1" s="47"/>
      <c r="E1" s="47"/>
      <c r="F1" s="47"/>
      <c r="G1" s="47"/>
      <c r="H1" s="47"/>
      <c r="I1" s="47"/>
      <c r="J1" s="47"/>
      <c r="K1" s="47"/>
      <c r="L1" s="47"/>
      <c r="M1" s="47"/>
      <c r="N1" s="47"/>
      <c r="O1" s="47"/>
      <c r="Q1" s="30" t="s">
        <v>13</v>
      </c>
    </row>
    <row r="2" spans="1:17" ht="20.25" customHeight="1">
      <c r="A2" s="47" t="s">
        <v>38</v>
      </c>
      <c r="B2" s="47"/>
      <c r="C2" s="47"/>
      <c r="D2" s="47"/>
      <c r="E2" s="47"/>
      <c r="F2" s="47"/>
      <c r="G2" s="47"/>
      <c r="H2" s="47"/>
      <c r="I2" s="47"/>
      <c r="J2" s="47"/>
      <c r="K2" s="47"/>
      <c r="L2" s="47"/>
      <c r="M2" s="47"/>
      <c r="N2" s="47"/>
      <c r="O2" s="47"/>
      <c r="Q2" s="25" t="s">
        <v>14</v>
      </c>
    </row>
    <row r="3" spans="1:17" ht="24.45" customHeight="1">
      <c r="Q3" s="25" t="s">
        <v>15</v>
      </c>
    </row>
    <row r="4" spans="1:17" ht="15.6">
      <c r="A4" s="53" t="s">
        <v>20</v>
      </c>
      <c r="B4" s="53"/>
      <c r="C4" s="53"/>
      <c r="D4" s="53"/>
      <c r="E4" s="53"/>
      <c r="F4" s="53"/>
      <c r="J4" s="53" t="s">
        <v>21</v>
      </c>
      <c r="K4" s="53"/>
      <c r="L4" s="53"/>
      <c r="M4" s="53"/>
      <c r="N4" s="53"/>
      <c r="O4" s="53"/>
      <c r="Q4" s="25" t="s">
        <v>16</v>
      </c>
    </row>
    <row r="5" spans="1:17" ht="13.8">
      <c r="A5" s="52" t="s">
        <v>22</v>
      </c>
      <c r="B5" s="52" t="s">
        <v>23</v>
      </c>
      <c r="C5" s="52" t="s">
        <v>24</v>
      </c>
      <c r="D5" s="13" t="s">
        <v>25</v>
      </c>
      <c r="E5" s="52" t="s">
        <v>26</v>
      </c>
      <c r="F5" s="52" t="s">
        <v>27</v>
      </c>
      <c r="J5" s="52" t="s">
        <v>22</v>
      </c>
      <c r="K5" s="52" t="s">
        <v>23</v>
      </c>
      <c r="L5" s="52" t="s">
        <v>24</v>
      </c>
      <c r="M5" s="13" t="s">
        <v>25</v>
      </c>
      <c r="N5" s="52" t="s">
        <v>26</v>
      </c>
      <c r="O5" s="52" t="s">
        <v>27</v>
      </c>
      <c r="Q5" s="26" t="s">
        <v>17</v>
      </c>
    </row>
    <row r="6" spans="1:17" ht="13.8">
      <c r="A6" s="52"/>
      <c r="B6" s="52"/>
      <c r="C6" s="52"/>
      <c r="D6" s="13" t="s">
        <v>28</v>
      </c>
      <c r="E6" s="52"/>
      <c r="F6" s="52"/>
      <c r="J6" s="52"/>
      <c r="K6" s="52"/>
      <c r="L6" s="52"/>
      <c r="M6" s="13" t="s">
        <v>28</v>
      </c>
      <c r="N6" s="52"/>
      <c r="O6" s="52"/>
      <c r="Q6" s="27" t="s">
        <v>42</v>
      </c>
    </row>
    <row r="7" spans="1:17">
      <c r="A7" t="s">
        <v>59</v>
      </c>
      <c r="B7" t="s">
        <v>60</v>
      </c>
      <c r="C7" t="s">
        <v>14</v>
      </c>
      <c r="D7" t="s">
        <v>61</v>
      </c>
      <c r="E7" s="12">
        <v>1</v>
      </c>
      <c r="F7" s="12">
        <v>17</v>
      </c>
      <c r="J7" t="s">
        <v>103</v>
      </c>
      <c r="K7" t="s">
        <v>66</v>
      </c>
      <c r="L7" t="s">
        <v>13</v>
      </c>
      <c r="M7" t="s">
        <v>104</v>
      </c>
      <c r="N7" s="12">
        <v>1</v>
      </c>
      <c r="O7" s="12">
        <v>17</v>
      </c>
      <c r="Q7" s="28" t="s">
        <v>18</v>
      </c>
    </row>
    <row r="8" spans="1:17">
      <c r="A8" t="s">
        <v>62</v>
      </c>
      <c r="B8" t="s">
        <v>63</v>
      </c>
      <c r="C8" t="s">
        <v>15</v>
      </c>
      <c r="D8" t="s">
        <v>64</v>
      </c>
      <c r="E8" s="12">
        <f>E7+1</f>
        <v>2</v>
      </c>
      <c r="F8" s="12">
        <v>15</v>
      </c>
      <c r="J8" t="s">
        <v>76</v>
      </c>
      <c r="K8" t="s">
        <v>105</v>
      </c>
      <c r="L8" t="s">
        <v>15</v>
      </c>
      <c r="M8" t="s">
        <v>106</v>
      </c>
      <c r="N8" s="12">
        <f>N7+1</f>
        <v>2</v>
      </c>
      <c r="O8" s="12">
        <v>15</v>
      </c>
      <c r="Q8" s="29" t="s">
        <v>41</v>
      </c>
    </row>
    <row r="9" spans="1:17">
      <c r="A9" t="s">
        <v>65</v>
      </c>
      <c r="B9" t="s">
        <v>66</v>
      </c>
      <c r="C9" t="s">
        <v>13</v>
      </c>
      <c r="D9" t="s">
        <v>67</v>
      </c>
      <c r="E9" s="12">
        <f>E8+1</f>
        <v>3</v>
      </c>
      <c r="F9" s="12">
        <v>14</v>
      </c>
      <c r="J9" t="s">
        <v>107</v>
      </c>
      <c r="K9" t="s">
        <v>108</v>
      </c>
      <c r="L9" t="s">
        <v>14</v>
      </c>
      <c r="M9" t="s">
        <v>109</v>
      </c>
      <c r="N9" s="12">
        <f>N8+1</f>
        <v>3</v>
      </c>
      <c r="O9" s="12">
        <v>14</v>
      </c>
      <c r="Q9" s="29" t="s">
        <v>40</v>
      </c>
    </row>
    <row r="10" spans="1:17">
      <c r="A10" t="s">
        <v>69</v>
      </c>
      <c r="B10" t="s">
        <v>50</v>
      </c>
      <c r="C10" t="s">
        <v>16</v>
      </c>
      <c r="D10" t="s">
        <v>70</v>
      </c>
      <c r="E10" s="12">
        <f>E9+1</f>
        <v>4</v>
      </c>
      <c r="F10" s="12">
        <v>13</v>
      </c>
      <c r="J10" t="s">
        <v>110</v>
      </c>
      <c r="K10" t="s">
        <v>72</v>
      </c>
      <c r="L10" t="s">
        <v>42</v>
      </c>
      <c r="M10" t="s">
        <v>111</v>
      </c>
      <c r="N10" s="12">
        <f>N9+1</f>
        <v>4</v>
      </c>
      <c r="O10" s="12">
        <v>13</v>
      </c>
    </row>
    <row r="11" spans="1:17">
      <c r="A11" t="s">
        <v>71</v>
      </c>
      <c r="B11" t="s">
        <v>72</v>
      </c>
      <c r="C11" t="s">
        <v>17</v>
      </c>
      <c r="D11" t="s">
        <v>73</v>
      </c>
      <c r="E11" s="12">
        <f>E10+1</f>
        <v>5</v>
      </c>
      <c r="F11" s="12">
        <v>12</v>
      </c>
      <c r="N11" s="12">
        <v>5</v>
      </c>
      <c r="O11" s="12">
        <v>12</v>
      </c>
    </row>
    <row r="12" spans="1:17">
      <c r="E12" s="12">
        <v>6</v>
      </c>
      <c r="F12" s="12">
        <v>11</v>
      </c>
      <c r="N12" s="12">
        <v>6</v>
      </c>
      <c r="O12" s="12">
        <v>11</v>
      </c>
    </row>
    <row r="13" spans="1:17">
      <c r="E13" s="14">
        <v>7</v>
      </c>
      <c r="F13" s="12">
        <v>10</v>
      </c>
      <c r="N13" s="12">
        <v>7</v>
      </c>
      <c r="O13" s="12">
        <v>10</v>
      </c>
    </row>
    <row r="14" spans="1:17">
      <c r="E14" s="14">
        <v>8</v>
      </c>
      <c r="F14" s="12">
        <v>9</v>
      </c>
      <c r="J14" s="15"/>
      <c r="K14" s="15"/>
      <c r="L14" s="15"/>
      <c r="M14" s="15"/>
      <c r="N14" s="12">
        <v>8</v>
      </c>
      <c r="O14" s="12">
        <v>9</v>
      </c>
    </row>
    <row r="15" spans="1:17">
      <c r="E15" s="14">
        <v>9</v>
      </c>
      <c r="F15" s="12">
        <v>8</v>
      </c>
      <c r="J15" s="15"/>
      <c r="K15" s="15"/>
      <c r="L15" s="15"/>
      <c r="M15" s="15"/>
      <c r="N15" s="12">
        <v>9</v>
      </c>
      <c r="O15" s="12">
        <v>8</v>
      </c>
    </row>
    <row r="16" spans="1:17">
      <c r="A16" s="13"/>
      <c r="B16" s="13"/>
      <c r="C16" s="16"/>
      <c r="D16" s="16"/>
      <c r="E16" s="12">
        <v>10</v>
      </c>
      <c r="F16" s="12">
        <v>7</v>
      </c>
      <c r="J16" s="15"/>
      <c r="K16" s="15"/>
      <c r="L16" s="15"/>
      <c r="M16" s="15"/>
      <c r="N16" s="12">
        <v>10</v>
      </c>
      <c r="O16" s="12">
        <v>7</v>
      </c>
    </row>
    <row r="17" spans="1:15">
      <c r="A17" s="15"/>
      <c r="B17" s="15"/>
      <c r="C17" s="15"/>
      <c r="D17" s="15"/>
      <c r="E17" s="12">
        <v>11</v>
      </c>
      <c r="F17" s="12">
        <v>6</v>
      </c>
      <c r="J17" s="15"/>
      <c r="K17" s="15"/>
      <c r="L17" s="15"/>
      <c r="M17" s="15"/>
      <c r="N17" s="12">
        <v>11</v>
      </c>
      <c r="O17" s="12">
        <v>6</v>
      </c>
    </row>
    <row r="18" spans="1:15">
      <c r="A18" s="53" t="s">
        <v>29</v>
      </c>
      <c r="B18" s="53"/>
      <c r="C18" s="53"/>
      <c r="D18" s="53"/>
      <c r="E18" s="53"/>
      <c r="F18" s="53"/>
      <c r="J18" s="53" t="s">
        <v>30</v>
      </c>
      <c r="K18" s="53"/>
      <c r="L18" s="53"/>
      <c r="M18" s="53"/>
      <c r="N18" s="53"/>
      <c r="O18" s="53"/>
    </row>
    <row r="19" spans="1:15">
      <c r="A19" s="52" t="s">
        <v>22</v>
      </c>
      <c r="B19" s="52" t="s">
        <v>23</v>
      </c>
      <c r="C19" s="52" t="s">
        <v>24</v>
      </c>
      <c r="D19" s="13" t="s">
        <v>25</v>
      </c>
      <c r="E19" s="52" t="s">
        <v>26</v>
      </c>
      <c r="F19" s="52" t="s">
        <v>27</v>
      </c>
      <c r="J19" s="52" t="s">
        <v>22</v>
      </c>
      <c r="K19" s="52" t="s">
        <v>23</v>
      </c>
      <c r="L19" s="52" t="s">
        <v>24</v>
      </c>
      <c r="M19" s="13" t="s">
        <v>25</v>
      </c>
      <c r="N19" s="52" t="s">
        <v>26</v>
      </c>
      <c r="O19" s="52" t="s">
        <v>27</v>
      </c>
    </row>
    <row r="20" spans="1:15">
      <c r="A20" s="52"/>
      <c r="B20" s="52"/>
      <c r="C20" s="52"/>
      <c r="D20" s="13" t="s">
        <v>28</v>
      </c>
      <c r="E20" s="52"/>
      <c r="F20" s="52"/>
      <c r="J20" s="52"/>
      <c r="K20" s="52"/>
      <c r="L20" s="52"/>
      <c r="M20" s="13" t="s">
        <v>28</v>
      </c>
      <c r="N20" s="52"/>
      <c r="O20" s="52"/>
    </row>
    <row r="21" spans="1:15">
      <c r="A21" t="s">
        <v>62</v>
      </c>
      <c r="B21" t="s">
        <v>74</v>
      </c>
      <c r="C21" t="s">
        <v>15</v>
      </c>
      <c r="D21" t="s">
        <v>75</v>
      </c>
      <c r="E21" s="12">
        <v>1</v>
      </c>
      <c r="F21" s="32">
        <v>17</v>
      </c>
      <c r="J21" t="s">
        <v>112</v>
      </c>
      <c r="K21" t="s">
        <v>108</v>
      </c>
      <c r="L21" t="s">
        <v>13</v>
      </c>
      <c r="M21" t="s">
        <v>113</v>
      </c>
      <c r="N21" s="12">
        <v>1</v>
      </c>
      <c r="O21" s="12">
        <v>17</v>
      </c>
    </row>
    <row r="22" spans="1:15">
      <c r="A22" t="s">
        <v>76</v>
      </c>
      <c r="B22" t="s">
        <v>77</v>
      </c>
      <c r="C22" t="s">
        <v>13</v>
      </c>
      <c r="D22" t="s">
        <v>78</v>
      </c>
      <c r="E22" s="12">
        <f>E21+1</f>
        <v>2</v>
      </c>
      <c r="F22" s="12">
        <v>15</v>
      </c>
      <c r="J22" t="s">
        <v>114</v>
      </c>
      <c r="K22" t="s">
        <v>74</v>
      </c>
      <c r="L22" t="s">
        <v>17</v>
      </c>
      <c r="M22" t="s">
        <v>115</v>
      </c>
      <c r="N22" s="12">
        <f>N21+1</f>
        <v>2</v>
      </c>
      <c r="O22" s="12">
        <v>15</v>
      </c>
    </row>
    <row r="23" spans="1:15">
      <c r="A23" t="s">
        <v>79</v>
      </c>
      <c r="B23" t="s">
        <v>74</v>
      </c>
      <c r="C23" t="s">
        <v>42</v>
      </c>
      <c r="D23" t="s">
        <v>80</v>
      </c>
      <c r="E23" s="12">
        <f>E22+1</f>
        <v>3</v>
      </c>
      <c r="F23" s="12">
        <v>14</v>
      </c>
      <c r="J23" t="s">
        <v>116</v>
      </c>
      <c r="K23" t="s">
        <v>117</v>
      </c>
      <c r="L23" t="s">
        <v>14</v>
      </c>
      <c r="M23" t="s">
        <v>118</v>
      </c>
      <c r="N23" s="12">
        <f>N22+1</f>
        <v>3</v>
      </c>
      <c r="O23" s="12">
        <v>14</v>
      </c>
    </row>
    <row r="24" spans="1:15">
      <c r="A24" t="s">
        <v>81</v>
      </c>
      <c r="B24" t="s">
        <v>82</v>
      </c>
      <c r="C24" t="s">
        <v>16</v>
      </c>
      <c r="D24" t="s">
        <v>83</v>
      </c>
      <c r="E24" s="12">
        <f>E23+1</f>
        <v>4</v>
      </c>
      <c r="F24" s="12">
        <v>13</v>
      </c>
      <c r="J24" t="s">
        <v>119</v>
      </c>
      <c r="K24" t="s">
        <v>120</v>
      </c>
      <c r="L24" t="s">
        <v>15</v>
      </c>
      <c r="M24" t="s">
        <v>121</v>
      </c>
      <c r="N24" s="12">
        <f>N23+1</f>
        <v>4</v>
      </c>
      <c r="O24" s="12">
        <v>13</v>
      </c>
    </row>
    <row r="25" spans="1:15">
      <c r="A25" t="s">
        <v>84</v>
      </c>
      <c r="B25" t="s">
        <v>50</v>
      </c>
      <c r="C25" t="s">
        <v>14</v>
      </c>
      <c r="D25" t="s">
        <v>85</v>
      </c>
      <c r="E25" s="12">
        <f>E24+1</f>
        <v>5</v>
      </c>
      <c r="F25" s="12">
        <v>12</v>
      </c>
      <c r="J25" t="s">
        <v>122</v>
      </c>
      <c r="K25" t="s">
        <v>123</v>
      </c>
      <c r="L25" t="s">
        <v>16</v>
      </c>
      <c r="M25" t="s">
        <v>124</v>
      </c>
      <c r="N25" s="12">
        <f>N24+1</f>
        <v>5</v>
      </c>
      <c r="O25" s="12">
        <v>12</v>
      </c>
    </row>
    <row r="26" spans="1:15">
      <c r="E26" s="12">
        <f>E25+1</f>
        <v>6</v>
      </c>
      <c r="F26" s="12">
        <v>11</v>
      </c>
      <c r="J26" t="s">
        <v>126</v>
      </c>
      <c r="K26" t="s">
        <v>125</v>
      </c>
      <c r="L26" t="s">
        <v>40</v>
      </c>
      <c r="M26" t="s">
        <v>127</v>
      </c>
      <c r="N26" s="12">
        <f>N25+1</f>
        <v>6</v>
      </c>
      <c r="O26" s="12">
        <v>11</v>
      </c>
    </row>
    <row r="27" spans="1:15">
      <c r="E27" s="12">
        <v>7</v>
      </c>
      <c r="F27" s="12">
        <v>10</v>
      </c>
      <c r="J27" t="s">
        <v>128</v>
      </c>
      <c r="K27" t="s">
        <v>129</v>
      </c>
      <c r="L27" t="s">
        <v>18</v>
      </c>
      <c r="M27" t="s">
        <v>130</v>
      </c>
      <c r="N27" s="12">
        <v>7</v>
      </c>
      <c r="O27" s="12">
        <v>10</v>
      </c>
    </row>
    <row r="28" spans="1:15">
      <c r="A28" s="15"/>
      <c r="B28" s="15"/>
      <c r="C28" s="15"/>
      <c r="D28" s="15"/>
      <c r="E28" s="12">
        <v>8</v>
      </c>
      <c r="F28" s="12">
        <v>9</v>
      </c>
      <c r="J28" t="s">
        <v>131</v>
      </c>
      <c r="K28" t="s">
        <v>53</v>
      </c>
      <c r="L28" t="s">
        <v>42</v>
      </c>
      <c r="M28" t="s">
        <v>132</v>
      </c>
      <c r="N28" s="12">
        <v>8</v>
      </c>
      <c r="O28" s="12">
        <v>9</v>
      </c>
    </row>
    <row r="29" spans="1:15">
      <c r="A29" s="15"/>
      <c r="B29" s="15"/>
      <c r="C29" s="15"/>
      <c r="D29" s="15"/>
      <c r="E29" s="12">
        <v>9</v>
      </c>
      <c r="F29" s="12">
        <v>8</v>
      </c>
      <c r="N29" s="12">
        <v>9</v>
      </c>
      <c r="O29" s="12">
        <v>8</v>
      </c>
    </row>
    <row r="30" spans="1:15">
      <c r="A30" s="15"/>
      <c r="B30" s="15"/>
      <c r="C30" s="15"/>
      <c r="D30" s="15"/>
      <c r="E30" s="12">
        <v>10</v>
      </c>
      <c r="F30" s="12">
        <v>7</v>
      </c>
      <c r="J30" s="15"/>
      <c r="K30" s="15"/>
      <c r="L30" s="15"/>
      <c r="M30" s="15"/>
      <c r="N30" s="12">
        <v>10</v>
      </c>
      <c r="O30" s="12">
        <v>7</v>
      </c>
    </row>
    <row r="31" spans="1:15">
      <c r="A31" s="15"/>
      <c r="B31" s="15"/>
      <c r="C31" s="15"/>
      <c r="D31" s="15"/>
      <c r="E31" s="12">
        <v>11</v>
      </c>
      <c r="F31" s="12">
        <v>6</v>
      </c>
      <c r="J31" s="17"/>
      <c r="K31" s="17"/>
      <c r="L31" s="17"/>
      <c r="M31" s="18"/>
      <c r="N31" s="12">
        <v>11</v>
      </c>
      <c r="O31" s="12">
        <v>6</v>
      </c>
    </row>
    <row r="32" spans="1:15" ht="4.5" customHeight="1">
      <c r="A32" s="17"/>
      <c r="B32" s="17"/>
      <c r="C32" s="17"/>
      <c r="D32" s="19"/>
      <c r="E32" s="12"/>
      <c r="F32" s="12"/>
      <c r="J32" s="17"/>
      <c r="K32" s="17"/>
      <c r="L32" s="17"/>
      <c r="M32" s="17"/>
      <c r="N32" s="12"/>
      <c r="O32" s="12"/>
    </row>
    <row r="33" spans="1:17">
      <c r="A33" s="53" t="s">
        <v>31</v>
      </c>
      <c r="B33" s="53"/>
      <c r="C33" s="53"/>
      <c r="D33" s="53"/>
      <c r="E33" s="53"/>
      <c r="F33" s="53"/>
      <c r="J33" s="53" t="s">
        <v>32</v>
      </c>
      <c r="K33" s="53"/>
      <c r="L33" s="53"/>
      <c r="M33" s="53"/>
      <c r="N33" s="53"/>
      <c r="O33" s="53"/>
    </row>
    <row r="34" spans="1:17">
      <c r="A34" s="52" t="s">
        <v>22</v>
      </c>
      <c r="B34" s="52" t="s">
        <v>23</v>
      </c>
      <c r="C34" s="52" t="s">
        <v>24</v>
      </c>
      <c r="D34" s="13" t="s">
        <v>25</v>
      </c>
      <c r="E34" s="52" t="s">
        <v>26</v>
      </c>
      <c r="F34" s="52" t="s">
        <v>27</v>
      </c>
      <c r="J34" s="52" t="s">
        <v>22</v>
      </c>
      <c r="K34" s="52" t="s">
        <v>23</v>
      </c>
      <c r="L34" s="52" t="s">
        <v>24</v>
      </c>
      <c r="M34" s="13" t="s">
        <v>25</v>
      </c>
      <c r="N34" s="52" t="s">
        <v>26</v>
      </c>
      <c r="O34" s="52" t="s">
        <v>27</v>
      </c>
    </row>
    <row r="35" spans="1:17">
      <c r="A35" s="52"/>
      <c r="B35" s="52"/>
      <c r="C35" s="52"/>
      <c r="D35" s="13" t="s">
        <v>28</v>
      </c>
      <c r="E35" s="52"/>
      <c r="F35" s="52"/>
      <c r="J35" s="52"/>
      <c r="K35" s="52"/>
      <c r="L35" s="52"/>
      <c r="M35" s="13" t="s">
        <v>28</v>
      </c>
      <c r="N35" s="52"/>
      <c r="O35" s="52"/>
    </row>
    <row r="36" spans="1:17">
      <c r="A36" t="s">
        <v>86</v>
      </c>
      <c r="B36" t="s">
        <v>87</v>
      </c>
      <c r="C36" t="s">
        <v>17</v>
      </c>
      <c r="D36" t="s">
        <v>88</v>
      </c>
      <c r="E36" s="12">
        <v>1</v>
      </c>
      <c r="F36" s="12">
        <v>17</v>
      </c>
      <c r="J36" t="s">
        <v>133</v>
      </c>
      <c r="K36" t="s">
        <v>117</v>
      </c>
      <c r="L36" t="s">
        <v>17</v>
      </c>
      <c r="M36" t="s">
        <v>134</v>
      </c>
      <c r="N36" s="12">
        <v>1</v>
      </c>
      <c r="O36" s="12">
        <v>17</v>
      </c>
    </row>
    <row r="37" spans="1:17" ht="15.6">
      <c r="A37" t="s">
        <v>89</v>
      </c>
      <c r="B37" t="s">
        <v>90</v>
      </c>
      <c r="C37" t="s">
        <v>13</v>
      </c>
      <c r="D37" t="s">
        <v>91</v>
      </c>
      <c r="E37" s="12">
        <f>E36+1</f>
        <v>2</v>
      </c>
      <c r="F37" s="12">
        <v>15</v>
      </c>
      <c r="J37" t="s">
        <v>135</v>
      </c>
      <c r="K37" t="s">
        <v>63</v>
      </c>
      <c r="L37" t="s">
        <v>41</v>
      </c>
      <c r="M37" t="s">
        <v>138</v>
      </c>
      <c r="N37" s="12">
        <f>N36+1</f>
        <v>2</v>
      </c>
      <c r="O37" s="12">
        <v>15</v>
      </c>
      <c r="Q37" s="30"/>
    </row>
    <row r="38" spans="1:17" ht="15.6">
      <c r="A38" t="s">
        <v>92</v>
      </c>
      <c r="B38" t="s">
        <v>93</v>
      </c>
      <c r="C38" t="s">
        <v>14</v>
      </c>
      <c r="D38" t="s">
        <v>94</v>
      </c>
      <c r="E38" s="12">
        <f>E37+1</f>
        <v>3</v>
      </c>
      <c r="F38" s="12">
        <v>14</v>
      </c>
      <c r="J38" t="s">
        <v>136</v>
      </c>
      <c r="K38" t="s">
        <v>63</v>
      </c>
      <c r="L38" t="s">
        <v>13</v>
      </c>
      <c r="M38" t="s">
        <v>137</v>
      </c>
      <c r="N38" s="12">
        <f>N37+1</f>
        <v>3</v>
      </c>
      <c r="O38" s="12">
        <v>14</v>
      </c>
      <c r="Q38" s="25"/>
    </row>
    <row r="39" spans="1:17" ht="15.6">
      <c r="A39" t="s">
        <v>95</v>
      </c>
      <c r="B39" t="s">
        <v>96</v>
      </c>
      <c r="C39" t="s">
        <v>15</v>
      </c>
      <c r="D39" t="s">
        <v>68</v>
      </c>
      <c r="E39" s="12">
        <f>E38+1</f>
        <v>4</v>
      </c>
      <c r="F39" s="12">
        <v>13</v>
      </c>
      <c r="J39" s="12" t="s">
        <v>139</v>
      </c>
      <c r="K39" t="s">
        <v>140</v>
      </c>
      <c r="L39" t="s">
        <v>14</v>
      </c>
      <c r="M39" t="s">
        <v>141</v>
      </c>
      <c r="N39" s="12">
        <f>N38+1</f>
        <v>4</v>
      </c>
      <c r="O39" s="12">
        <v>13</v>
      </c>
      <c r="Q39" s="25"/>
    </row>
    <row r="40" spans="1:17" ht="15.6">
      <c r="A40" t="s">
        <v>97</v>
      </c>
      <c r="B40" t="s">
        <v>98</v>
      </c>
      <c r="C40" t="s">
        <v>40</v>
      </c>
      <c r="D40" t="s">
        <v>99</v>
      </c>
      <c r="E40" s="12">
        <f>E39+1</f>
        <v>5</v>
      </c>
      <c r="F40" s="12">
        <v>12</v>
      </c>
      <c r="J40" t="s">
        <v>142</v>
      </c>
      <c r="K40" t="s">
        <v>90</v>
      </c>
      <c r="L40" t="s">
        <v>15</v>
      </c>
      <c r="M40" t="s">
        <v>143</v>
      </c>
      <c r="N40" s="12">
        <f>N39+1</f>
        <v>5</v>
      </c>
      <c r="O40" s="12">
        <v>12</v>
      </c>
      <c r="Q40" s="25"/>
    </row>
    <row r="41" spans="1:17" ht="13.8">
      <c r="A41" t="s">
        <v>100</v>
      </c>
      <c r="B41" t="s">
        <v>101</v>
      </c>
      <c r="C41" t="s">
        <v>42</v>
      </c>
      <c r="D41" t="s">
        <v>102</v>
      </c>
      <c r="E41" s="12">
        <v>6</v>
      </c>
      <c r="F41" s="12">
        <v>11</v>
      </c>
      <c r="J41" t="s">
        <v>144</v>
      </c>
      <c r="K41" t="s">
        <v>145</v>
      </c>
      <c r="L41" t="s">
        <v>18</v>
      </c>
      <c r="M41" t="s">
        <v>146</v>
      </c>
      <c r="N41" s="12">
        <f>N40+1</f>
        <v>6</v>
      </c>
      <c r="O41" s="12">
        <v>11</v>
      </c>
      <c r="Q41" s="26"/>
    </row>
    <row r="42" spans="1:17" ht="13.8">
      <c r="E42" s="12">
        <v>7</v>
      </c>
      <c r="F42" s="12">
        <v>10</v>
      </c>
      <c r="J42" t="s">
        <v>147</v>
      </c>
      <c r="K42" t="s">
        <v>148</v>
      </c>
      <c r="L42" t="s">
        <v>42</v>
      </c>
      <c r="M42" t="s">
        <v>149</v>
      </c>
      <c r="N42" s="12">
        <v>7</v>
      </c>
      <c r="O42" s="12">
        <v>10</v>
      </c>
      <c r="Q42" s="27"/>
    </row>
    <row r="43" spans="1:17">
      <c r="E43" s="12">
        <v>8</v>
      </c>
      <c r="F43" s="12">
        <v>9</v>
      </c>
      <c r="N43" s="12">
        <v>8</v>
      </c>
      <c r="O43" s="12">
        <v>9</v>
      </c>
      <c r="Q43" s="28"/>
    </row>
    <row r="44" spans="1:17">
      <c r="E44" s="12">
        <v>9</v>
      </c>
      <c r="F44" s="12">
        <v>8</v>
      </c>
      <c r="N44" s="12">
        <v>9</v>
      </c>
      <c r="O44" s="12">
        <v>8</v>
      </c>
      <c r="Q44" s="29"/>
    </row>
    <row r="45" spans="1:17">
      <c r="E45" s="12">
        <v>10</v>
      </c>
      <c r="F45" s="12">
        <v>7</v>
      </c>
      <c r="N45" s="12">
        <v>10</v>
      </c>
      <c r="O45" s="12">
        <v>7</v>
      </c>
      <c r="Q45" s="29"/>
    </row>
    <row r="46" spans="1:17">
      <c r="E46" s="12">
        <v>11</v>
      </c>
      <c r="F46" s="12">
        <v>6</v>
      </c>
      <c r="H46" s="8"/>
      <c r="I46" s="8"/>
      <c r="J46" s="15"/>
      <c r="K46" s="15"/>
      <c r="L46" s="15"/>
      <c r="M46" s="15"/>
      <c r="N46" s="12">
        <v>11</v>
      </c>
      <c r="O46" s="12">
        <v>6</v>
      </c>
    </row>
    <row r="47" spans="1:17">
      <c r="A47" s="53" t="s">
        <v>33</v>
      </c>
      <c r="B47" s="53"/>
      <c r="C47" s="53"/>
      <c r="D47" s="53"/>
      <c r="E47" s="53"/>
      <c r="F47" s="53"/>
      <c r="J47" s="53" t="s">
        <v>34</v>
      </c>
      <c r="K47" s="53"/>
      <c r="L47" s="53"/>
      <c r="M47" s="53"/>
      <c r="N47" s="53"/>
      <c r="O47" s="53"/>
    </row>
    <row r="48" spans="1:17">
      <c r="A48" s="52" t="s">
        <v>22</v>
      </c>
      <c r="B48" s="52" t="s">
        <v>23</v>
      </c>
      <c r="C48" s="52" t="s">
        <v>24</v>
      </c>
      <c r="D48" s="13" t="s">
        <v>25</v>
      </c>
      <c r="E48" s="52" t="s">
        <v>26</v>
      </c>
      <c r="F48" s="52" t="s">
        <v>27</v>
      </c>
      <c r="J48" s="52" t="s">
        <v>22</v>
      </c>
      <c r="K48" s="52" t="s">
        <v>23</v>
      </c>
      <c r="L48" s="52" t="s">
        <v>24</v>
      </c>
      <c r="M48" s="13" t="s">
        <v>25</v>
      </c>
      <c r="N48" s="52" t="s">
        <v>26</v>
      </c>
      <c r="O48" s="52" t="s">
        <v>27</v>
      </c>
    </row>
    <row r="49" spans="1:17">
      <c r="A49" s="52"/>
      <c r="B49" s="52"/>
      <c r="C49" s="52"/>
      <c r="D49" s="13" t="s">
        <v>28</v>
      </c>
      <c r="E49" s="52"/>
      <c r="F49" s="52"/>
      <c r="J49" s="52"/>
      <c r="K49" s="52"/>
      <c r="L49" s="52"/>
      <c r="M49" s="13" t="s">
        <v>28</v>
      </c>
      <c r="N49" s="52"/>
      <c r="O49" s="52"/>
    </row>
    <row r="50" spans="1:17">
      <c r="A50" t="s">
        <v>43</v>
      </c>
      <c r="B50" t="s">
        <v>44</v>
      </c>
      <c r="C50" t="s">
        <v>56</v>
      </c>
      <c r="D50" t="s">
        <v>45</v>
      </c>
      <c r="E50" s="20">
        <v>1</v>
      </c>
      <c r="F50" s="20">
        <v>17</v>
      </c>
      <c r="J50" t="s">
        <v>150</v>
      </c>
      <c r="K50" t="s">
        <v>151</v>
      </c>
      <c r="L50" t="s">
        <v>17</v>
      </c>
      <c r="M50" t="s">
        <v>152</v>
      </c>
      <c r="N50" s="12">
        <v>1</v>
      </c>
      <c r="O50" s="12">
        <v>17</v>
      </c>
    </row>
    <row r="51" spans="1:17" ht="15.6">
      <c r="A51" t="s">
        <v>46</v>
      </c>
      <c r="B51" t="s">
        <v>47</v>
      </c>
      <c r="C51" t="s">
        <v>55</v>
      </c>
      <c r="D51" t="s">
        <v>48</v>
      </c>
      <c r="E51" s="20">
        <v>2</v>
      </c>
      <c r="F51" s="20">
        <v>15</v>
      </c>
      <c r="J51" t="s">
        <v>153</v>
      </c>
      <c r="K51" t="s">
        <v>90</v>
      </c>
      <c r="L51" t="s">
        <v>42</v>
      </c>
      <c r="M51" t="s">
        <v>154</v>
      </c>
      <c r="N51" s="12">
        <f>N50+1</f>
        <v>2</v>
      </c>
      <c r="O51" s="12">
        <v>15</v>
      </c>
      <c r="Q51" s="30" t="s">
        <v>13</v>
      </c>
    </row>
    <row r="52" spans="1:17" ht="15.6">
      <c r="A52" t="s">
        <v>49</v>
      </c>
      <c r="B52" t="s">
        <v>50</v>
      </c>
      <c r="C52" t="s">
        <v>57</v>
      </c>
      <c r="D52" t="s">
        <v>51</v>
      </c>
      <c r="E52" s="20">
        <v>3</v>
      </c>
      <c r="F52" s="20">
        <v>14</v>
      </c>
      <c r="J52" t="s">
        <v>155</v>
      </c>
      <c r="K52" t="s">
        <v>50</v>
      </c>
      <c r="L52" t="s">
        <v>13</v>
      </c>
      <c r="M52" t="s">
        <v>156</v>
      </c>
      <c r="N52" s="12">
        <v>3</v>
      </c>
      <c r="O52" s="12">
        <v>14</v>
      </c>
      <c r="Q52" s="25" t="s">
        <v>14</v>
      </c>
    </row>
    <row r="53" spans="1:17" ht="15.6">
      <c r="A53" t="s">
        <v>52</v>
      </c>
      <c r="B53" t="s">
        <v>53</v>
      </c>
      <c r="C53" t="s">
        <v>58</v>
      </c>
      <c r="D53" t="s">
        <v>54</v>
      </c>
      <c r="E53" s="20">
        <v>4</v>
      </c>
      <c r="F53" s="20">
        <v>13</v>
      </c>
      <c r="J53" t="s">
        <v>163</v>
      </c>
      <c r="K53" t="s">
        <v>96</v>
      </c>
      <c r="L53" t="s">
        <v>15</v>
      </c>
      <c r="M53" t="s">
        <v>157</v>
      </c>
      <c r="N53" s="12">
        <f>N52+1</f>
        <v>4</v>
      </c>
      <c r="O53" s="12">
        <v>13</v>
      </c>
      <c r="Q53" s="25" t="s">
        <v>15</v>
      </c>
    </row>
    <row r="54" spans="1:17" s="8" customFormat="1" ht="15.6">
      <c r="A54"/>
      <c r="B54"/>
      <c r="C54"/>
      <c r="D54"/>
      <c r="E54" s="20">
        <v>5</v>
      </c>
      <c r="F54" s="20">
        <v>12</v>
      </c>
      <c r="J54" t="s">
        <v>158</v>
      </c>
      <c r="K54" t="s">
        <v>50</v>
      </c>
      <c r="L54" t="s">
        <v>16</v>
      </c>
      <c r="M54" t="s">
        <v>159</v>
      </c>
      <c r="N54" s="12">
        <f>N53+1</f>
        <v>5</v>
      </c>
      <c r="O54" s="12">
        <v>12</v>
      </c>
      <c r="Q54" s="25" t="s">
        <v>16</v>
      </c>
    </row>
    <row r="55" spans="1:17" ht="13.8">
      <c r="E55" s="20">
        <v>6</v>
      </c>
      <c r="F55" s="20">
        <v>11</v>
      </c>
      <c r="H55" s="8"/>
      <c r="I55" s="8"/>
      <c r="J55" t="s">
        <v>160</v>
      </c>
      <c r="K55" t="s">
        <v>161</v>
      </c>
      <c r="L55" t="s">
        <v>14</v>
      </c>
      <c r="M55" t="s">
        <v>162</v>
      </c>
      <c r="N55" s="12">
        <v>6</v>
      </c>
      <c r="O55" s="12">
        <v>11</v>
      </c>
      <c r="Q55" s="26" t="s">
        <v>17</v>
      </c>
    </row>
    <row r="56" spans="1:17" ht="13.8">
      <c r="E56" s="20">
        <v>7</v>
      </c>
      <c r="F56" s="20">
        <v>10</v>
      </c>
      <c r="H56" s="8"/>
      <c r="I56" s="8"/>
      <c r="N56" s="12">
        <v>7</v>
      </c>
      <c r="O56" s="12">
        <v>10</v>
      </c>
      <c r="Q56" s="27" t="s">
        <v>42</v>
      </c>
    </row>
    <row r="57" spans="1:17">
      <c r="A57" s="15"/>
      <c r="B57" s="15"/>
      <c r="C57" s="15"/>
      <c r="D57" s="15"/>
      <c r="E57" s="20">
        <v>8</v>
      </c>
      <c r="F57" s="20">
        <v>9</v>
      </c>
      <c r="H57" s="8"/>
      <c r="I57" s="8"/>
      <c r="N57" s="12">
        <v>8</v>
      </c>
      <c r="O57" s="12">
        <v>9</v>
      </c>
      <c r="Q57" s="28" t="s">
        <v>18</v>
      </c>
    </row>
    <row r="58" spans="1:17">
      <c r="A58" s="21"/>
      <c r="B58" s="21"/>
      <c r="C58" s="21"/>
      <c r="D58" s="22"/>
      <c r="E58" s="20">
        <v>9</v>
      </c>
      <c r="F58" s="20">
        <v>8</v>
      </c>
      <c r="H58" s="8"/>
      <c r="I58" s="8"/>
      <c r="N58" s="12">
        <v>9</v>
      </c>
      <c r="O58" s="12">
        <v>8</v>
      </c>
      <c r="Q58" s="29" t="s">
        <v>41</v>
      </c>
    </row>
    <row r="59" spans="1:17">
      <c r="A59" s="15"/>
      <c r="B59" s="15"/>
      <c r="C59" s="15"/>
      <c r="D59" s="15"/>
      <c r="E59" s="16">
        <v>10</v>
      </c>
      <c r="F59" s="16">
        <v>7</v>
      </c>
      <c r="H59" s="8"/>
      <c r="I59" s="8"/>
      <c r="N59" s="12">
        <v>10</v>
      </c>
      <c r="O59" s="12">
        <v>7</v>
      </c>
      <c r="Q59" s="29" t="s">
        <v>40</v>
      </c>
    </row>
    <row r="60" spans="1:17">
      <c r="A60" s="53" t="s">
        <v>35</v>
      </c>
      <c r="B60" s="53"/>
      <c r="C60" s="53"/>
      <c r="D60" s="53"/>
      <c r="E60" s="53"/>
      <c r="F60" s="53"/>
      <c r="H60" s="8"/>
      <c r="I60" s="8"/>
      <c r="J60" s="15"/>
      <c r="K60" s="15"/>
      <c r="L60" s="15"/>
      <c r="M60" s="15"/>
      <c r="N60" s="16">
        <v>11</v>
      </c>
      <c r="O60" s="16">
        <v>6</v>
      </c>
      <c r="P60" s="8"/>
    </row>
    <row r="61" spans="1:17">
      <c r="A61" s="23"/>
      <c r="B61" s="23"/>
      <c r="C61" s="14"/>
      <c r="D61" s="15"/>
      <c r="E61" s="15"/>
      <c r="F61" s="15"/>
      <c r="J61" s="15"/>
      <c r="K61" s="15"/>
      <c r="L61" s="15"/>
      <c r="M61" s="15"/>
      <c r="N61" s="16">
        <v>12</v>
      </c>
      <c r="O61" s="16">
        <v>5</v>
      </c>
      <c r="P61" s="24"/>
    </row>
    <row r="62" spans="1:17">
      <c r="A62" s="23"/>
      <c r="B62" s="23"/>
      <c r="C62" s="52" t="s">
        <v>24</v>
      </c>
      <c r="D62" s="13" t="s">
        <v>25</v>
      </c>
      <c r="E62" s="52" t="s">
        <v>26</v>
      </c>
      <c r="F62" s="52" t="s">
        <v>27</v>
      </c>
      <c r="J62" s="15"/>
      <c r="K62" s="15"/>
      <c r="L62" s="15"/>
      <c r="M62" s="15"/>
      <c r="N62" s="16">
        <v>13</v>
      </c>
      <c r="O62" s="16">
        <v>4</v>
      </c>
    </row>
    <row r="63" spans="1:17">
      <c r="A63" s="23"/>
      <c r="B63" s="23"/>
      <c r="C63" s="52"/>
      <c r="D63" s="13" t="s">
        <v>28</v>
      </c>
      <c r="E63" s="52"/>
      <c r="F63" s="52"/>
    </row>
    <row r="64" spans="1:17">
      <c r="A64" s="23"/>
      <c r="B64" s="23"/>
      <c r="C64" t="s">
        <v>13</v>
      </c>
      <c r="D64" t="s">
        <v>165</v>
      </c>
      <c r="E64" s="12">
        <v>1</v>
      </c>
      <c r="F64" s="12">
        <v>34</v>
      </c>
    </row>
    <row r="65" spans="1:7">
      <c r="A65" s="23"/>
      <c r="B65" s="23"/>
      <c r="C65" t="s">
        <v>15</v>
      </c>
      <c r="D65" t="s">
        <v>166</v>
      </c>
      <c r="E65" s="12">
        <f>E64+1</f>
        <v>2</v>
      </c>
      <c r="F65" s="12">
        <v>30</v>
      </c>
    </row>
    <row r="66" spans="1:7">
      <c r="A66" s="23"/>
      <c r="B66" s="23"/>
      <c r="C66" t="s">
        <v>164</v>
      </c>
      <c r="D66" t="s">
        <v>167</v>
      </c>
      <c r="E66" s="12">
        <f>E65+1</f>
        <v>3</v>
      </c>
      <c r="F66" s="12">
        <v>28</v>
      </c>
    </row>
    <row r="67" spans="1:7">
      <c r="A67" s="23"/>
      <c r="B67" s="23"/>
      <c r="E67" s="12">
        <f>E66+1</f>
        <v>4</v>
      </c>
      <c r="F67" s="12">
        <v>26</v>
      </c>
    </row>
    <row r="68" spans="1:7">
      <c r="A68" s="23"/>
      <c r="B68" s="23"/>
      <c r="E68" s="12">
        <f>E67+1</f>
        <v>5</v>
      </c>
      <c r="F68" s="12">
        <v>24</v>
      </c>
    </row>
    <row r="69" spans="1:7">
      <c r="A69" s="23"/>
      <c r="B69" s="23"/>
      <c r="E69" s="12">
        <f>E68+1</f>
        <v>6</v>
      </c>
      <c r="F69" s="12">
        <v>22</v>
      </c>
    </row>
    <row r="70" spans="1:7">
      <c r="A70" s="15"/>
      <c r="B70" s="15"/>
      <c r="E70" s="16">
        <v>7</v>
      </c>
      <c r="F70" s="16">
        <v>20</v>
      </c>
    </row>
    <row r="71" spans="1:7">
      <c r="A71" s="15"/>
      <c r="B71" s="15"/>
      <c r="C71" s="15"/>
      <c r="D71" s="15"/>
      <c r="E71" s="16">
        <v>8</v>
      </c>
      <c r="F71" s="16">
        <v>18</v>
      </c>
    </row>
    <row r="72" spans="1:7">
      <c r="A72" s="15"/>
      <c r="B72" s="15"/>
      <c r="C72" s="13"/>
      <c r="D72" s="15"/>
      <c r="E72" s="16">
        <v>9</v>
      </c>
      <c r="F72" s="16">
        <v>16</v>
      </c>
      <c r="G72" s="8"/>
    </row>
    <row r="73" spans="1:7">
      <c r="A73" s="15"/>
      <c r="B73" s="15"/>
      <c r="C73" s="15"/>
      <c r="D73" s="15"/>
      <c r="E73" s="16">
        <v>10</v>
      </c>
      <c r="F73" s="16">
        <v>14</v>
      </c>
    </row>
  </sheetData>
  <sheetProtection selectLockedCells="1" selectUnlockedCells="1"/>
  <mergeCells count="54">
    <mergeCell ref="K19:K20"/>
    <mergeCell ref="L19:L20"/>
    <mergeCell ref="A1:O1"/>
    <mergeCell ref="A2:O2"/>
    <mergeCell ref="A4:F4"/>
    <mergeCell ref="J4:O4"/>
    <mergeCell ref="A5:A6"/>
    <mergeCell ref="B5:B6"/>
    <mergeCell ref="C5:C6"/>
    <mergeCell ref="E5:E6"/>
    <mergeCell ref="K5:K6"/>
    <mergeCell ref="L5:L6"/>
    <mergeCell ref="N5:N6"/>
    <mergeCell ref="O5:O6"/>
    <mergeCell ref="A18:F18"/>
    <mergeCell ref="J18:O18"/>
    <mergeCell ref="F5:F6"/>
    <mergeCell ref="J5:J6"/>
    <mergeCell ref="N19:N20"/>
    <mergeCell ref="O19:O20"/>
    <mergeCell ref="A33:F33"/>
    <mergeCell ref="J33:O33"/>
    <mergeCell ref="A19:A20"/>
    <mergeCell ref="B19:B20"/>
    <mergeCell ref="C19:C20"/>
    <mergeCell ref="E19:E20"/>
    <mergeCell ref="F19:F20"/>
    <mergeCell ref="J19:J20"/>
    <mergeCell ref="N34:N35"/>
    <mergeCell ref="O34:O35"/>
    <mergeCell ref="A47:F47"/>
    <mergeCell ref="J47:O47"/>
    <mergeCell ref="A34:A35"/>
    <mergeCell ref="B34:B35"/>
    <mergeCell ref="C34:C35"/>
    <mergeCell ref="E34:E35"/>
    <mergeCell ref="F34:F35"/>
    <mergeCell ref="J34:J35"/>
    <mergeCell ref="F48:F49"/>
    <mergeCell ref="J48:J49"/>
    <mergeCell ref="K34:K35"/>
    <mergeCell ref="L34:L35"/>
    <mergeCell ref="K48:K49"/>
    <mergeCell ref="L48:L49"/>
    <mergeCell ref="N48:N49"/>
    <mergeCell ref="O48:O49"/>
    <mergeCell ref="A60:F60"/>
    <mergeCell ref="C62:C63"/>
    <mergeCell ref="E62:E63"/>
    <mergeCell ref="F62:F63"/>
    <mergeCell ref="A48:A49"/>
    <mergeCell ref="B48:B49"/>
    <mergeCell ref="C48:C49"/>
    <mergeCell ref="E48:E49"/>
  </mergeCells>
  <pageMargins left="0.35416666666666669" right="0.35416666666666669" top="0.39374999999999999" bottom="0.39374999999999999" header="0.51180555555555551" footer="0.51180555555555551"/>
  <pageSetup paperSize="9" firstPageNumber="0" orientation="landscape" horizontalDpi="300" verticalDpi="300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dimension ref="A1:P17"/>
  <sheetViews>
    <sheetView workbookViewId="0">
      <selection activeCell="A7" sqref="A7"/>
    </sheetView>
  </sheetViews>
  <sheetFormatPr defaultRowHeight="13.2"/>
  <cols>
    <col min="1" max="1" width="34.88671875" customWidth="1"/>
    <col min="2" max="2" width="9.33203125" customWidth="1"/>
    <col min="3" max="3" width="7" customWidth="1"/>
    <col min="4" max="4" width="8.21875" customWidth="1"/>
    <col min="5" max="5" width="11.88671875" customWidth="1"/>
    <col min="6" max="6" width="6.44140625" customWidth="1"/>
    <col min="7" max="7" width="8.6640625" customWidth="1"/>
    <col min="8" max="8" width="10.5546875" customWidth="1"/>
    <col min="9" max="9" width="5.6640625" customWidth="1"/>
    <col min="10" max="10" width="7.6640625" customWidth="1"/>
    <col min="11" max="11" width="12.6640625" customWidth="1"/>
    <col min="12" max="12" width="10.44140625" customWidth="1"/>
    <col min="13" max="14" width="8.21875" customWidth="1"/>
    <col min="15" max="15" width="8.33203125" customWidth="1"/>
    <col min="16" max="16" width="7.33203125" customWidth="1"/>
    <col min="17" max="17" width="20.77734375" customWidth="1"/>
  </cols>
  <sheetData>
    <row r="1" spans="1:16" ht="20.25" customHeight="1">
      <c r="A1" s="47" t="s">
        <v>0</v>
      </c>
      <c r="B1" s="47"/>
      <c r="C1" s="47"/>
      <c r="D1" s="47"/>
      <c r="E1" s="47"/>
      <c r="F1" s="47"/>
      <c r="G1" s="47"/>
      <c r="H1" s="47"/>
      <c r="I1" s="47"/>
      <c r="J1" s="47"/>
      <c r="K1" s="47"/>
      <c r="L1" s="47"/>
      <c r="M1" s="47"/>
      <c r="N1" s="47"/>
      <c r="O1" s="47"/>
      <c r="P1" s="47"/>
    </row>
    <row r="2" spans="1:16" ht="20.25" customHeight="1">
      <c r="A2" s="47" t="s">
        <v>39</v>
      </c>
      <c r="B2" s="47"/>
      <c r="C2" s="47"/>
      <c r="D2" s="47"/>
      <c r="E2" s="47"/>
      <c r="F2" s="47"/>
      <c r="G2" s="47"/>
      <c r="H2" s="47"/>
      <c r="I2" s="47"/>
      <c r="J2" s="47"/>
      <c r="K2" s="47"/>
      <c r="L2" s="47"/>
      <c r="M2" s="47"/>
      <c r="N2" s="47"/>
      <c r="O2" s="47"/>
      <c r="P2" s="47"/>
    </row>
    <row r="4" spans="1:16" s="9" customFormat="1"/>
    <row r="5" spans="1:16" s="9" customFormat="1" ht="29.25" customHeight="1"/>
    <row r="6" spans="1:16" s="9" customFormat="1" ht="22.8">
      <c r="A6" s="33"/>
      <c r="B6" s="34" t="s">
        <v>1</v>
      </c>
      <c r="C6" s="34"/>
      <c r="D6" s="33" t="s">
        <v>2</v>
      </c>
      <c r="E6" s="34" t="s">
        <v>3</v>
      </c>
      <c r="F6" s="34"/>
      <c r="G6" s="33" t="s">
        <v>2</v>
      </c>
      <c r="H6" s="35" t="s">
        <v>4</v>
      </c>
      <c r="I6" s="35"/>
      <c r="J6" s="33" t="s">
        <v>2</v>
      </c>
      <c r="K6" s="34" t="s">
        <v>6</v>
      </c>
      <c r="L6" s="34" t="s">
        <v>7</v>
      </c>
      <c r="M6" s="33" t="s">
        <v>2</v>
      </c>
      <c r="N6" s="34" t="s">
        <v>8</v>
      </c>
      <c r="O6" s="36" t="s">
        <v>36</v>
      </c>
      <c r="P6" s="37" t="s">
        <v>10</v>
      </c>
    </row>
    <row r="7" spans="1:16" s="9" customFormat="1" ht="17.850000000000001" customHeight="1">
      <c r="A7" s="45" t="s">
        <v>11</v>
      </c>
      <c r="B7" s="38">
        <v>50</v>
      </c>
      <c r="C7" s="38">
        <v>100</v>
      </c>
      <c r="D7" s="33"/>
      <c r="E7" s="38">
        <v>50</v>
      </c>
      <c r="F7" s="38">
        <v>100</v>
      </c>
      <c r="G7" s="33"/>
      <c r="H7" s="38">
        <v>50</v>
      </c>
      <c r="I7" s="38">
        <v>100</v>
      </c>
      <c r="J7" s="33"/>
      <c r="K7" s="38">
        <v>50</v>
      </c>
      <c r="L7" s="38">
        <v>100</v>
      </c>
      <c r="M7" s="33"/>
      <c r="N7" s="38" t="s">
        <v>12</v>
      </c>
      <c r="O7" s="37"/>
      <c r="P7" s="37"/>
    </row>
    <row r="8" spans="1:16" s="9" customFormat="1" ht="17.850000000000001" customHeight="1">
      <c r="A8" s="42" t="s">
        <v>18</v>
      </c>
      <c r="B8" s="39">
        <v>13</v>
      </c>
      <c r="C8" s="39">
        <v>17</v>
      </c>
      <c r="D8" s="40">
        <v>30</v>
      </c>
      <c r="E8" s="39">
        <v>17</v>
      </c>
      <c r="F8" s="39">
        <v>15</v>
      </c>
      <c r="G8" s="40">
        <v>32</v>
      </c>
      <c r="H8" s="39">
        <v>17</v>
      </c>
      <c r="I8" s="39">
        <v>15</v>
      </c>
      <c r="J8" s="40">
        <v>32</v>
      </c>
      <c r="K8" s="39">
        <v>14</v>
      </c>
      <c r="L8" s="39">
        <v>15</v>
      </c>
      <c r="M8" s="39">
        <v>29</v>
      </c>
      <c r="N8" s="39">
        <v>34</v>
      </c>
      <c r="O8" s="39">
        <v>157</v>
      </c>
      <c r="P8" s="41">
        <v>1</v>
      </c>
    </row>
    <row r="9" spans="1:16" s="9" customFormat="1" ht="17.850000000000001" customHeight="1">
      <c r="A9" s="42" t="s">
        <v>175</v>
      </c>
      <c r="B9" s="39">
        <v>15</v>
      </c>
      <c r="C9" s="39">
        <v>15</v>
      </c>
      <c r="D9" s="40">
        <v>30</v>
      </c>
      <c r="E9" s="39">
        <v>14</v>
      </c>
      <c r="F9" s="39">
        <v>13</v>
      </c>
      <c r="G9" s="40">
        <v>27</v>
      </c>
      <c r="H9" s="39">
        <v>13</v>
      </c>
      <c r="I9" s="39">
        <v>17</v>
      </c>
      <c r="J9" s="40">
        <v>30</v>
      </c>
      <c r="K9" s="39">
        <v>11</v>
      </c>
      <c r="L9" s="39">
        <v>13</v>
      </c>
      <c r="M9" s="39">
        <v>24</v>
      </c>
      <c r="N9" s="39">
        <v>30</v>
      </c>
      <c r="O9" s="39">
        <v>141</v>
      </c>
      <c r="P9" s="41">
        <v>2</v>
      </c>
    </row>
    <row r="10" spans="1:16" s="9" customFormat="1" ht="17.850000000000001" customHeight="1">
      <c r="A10" s="42" t="s">
        <v>174</v>
      </c>
      <c r="B10" s="39">
        <v>17</v>
      </c>
      <c r="C10" s="39">
        <v>12</v>
      </c>
      <c r="D10" s="40">
        <v>29</v>
      </c>
      <c r="E10" s="39">
        <v>12</v>
      </c>
      <c r="F10" s="39">
        <v>12</v>
      </c>
      <c r="G10" s="40">
        <v>24</v>
      </c>
      <c r="H10" s="39">
        <v>14</v>
      </c>
      <c r="I10" s="39">
        <v>13</v>
      </c>
      <c r="J10" s="40">
        <v>27</v>
      </c>
      <c r="K10" s="39">
        <v>13</v>
      </c>
      <c r="L10" s="39">
        <v>17</v>
      </c>
      <c r="M10" s="39">
        <v>30</v>
      </c>
      <c r="N10" s="39">
        <v>28</v>
      </c>
      <c r="O10" s="39">
        <v>138</v>
      </c>
      <c r="P10" s="41">
        <v>3</v>
      </c>
    </row>
    <row r="11" spans="1:16" s="9" customFormat="1" ht="17.850000000000001" customHeight="1">
      <c r="A11" s="42" t="s">
        <v>170</v>
      </c>
      <c r="B11" s="39">
        <v>14</v>
      </c>
      <c r="C11" s="39">
        <v>13</v>
      </c>
      <c r="D11" s="40">
        <v>27</v>
      </c>
      <c r="E11" s="39">
        <v>10</v>
      </c>
      <c r="F11" s="39">
        <v>14</v>
      </c>
      <c r="G11" s="40">
        <v>24</v>
      </c>
      <c r="H11" s="39">
        <v>12</v>
      </c>
      <c r="I11" s="39">
        <v>14</v>
      </c>
      <c r="J11" s="40">
        <v>26</v>
      </c>
      <c r="K11" s="39">
        <v>12</v>
      </c>
      <c r="L11" s="39">
        <v>14</v>
      </c>
      <c r="M11" s="39">
        <v>26</v>
      </c>
      <c r="N11" s="39">
        <v>26</v>
      </c>
      <c r="O11" s="39">
        <v>129</v>
      </c>
      <c r="P11" s="41">
        <v>4</v>
      </c>
    </row>
    <row r="12" spans="1:16" s="9" customFormat="1" ht="17.850000000000001" customHeight="1">
      <c r="A12" s="42" t="s">
        <v>169</v>
      </c>
      <c r="B12" s="39">
        <v>10</v>
      </c>
      <c r="C12" s="39">
        <v>11</v>
      </c>
      <c r="D12" s="40">
        <v>21</v>
      </c>
      <c r="E12" s="39">
        <v>13</v>
      </c>
      <c r="F12" s="39">
        <v>17</v>
      </c>
      <c r="G12" s="40">
        <v>30</v>
      </c>
      <c r="H12" s="39">
        <v>15</v>
      </c>
      <c r="I12" s="39">
        <v>12</v>
      </c>
      <c r="J12" s="40">
        <v>27</v>
      </c>
      <c r="K12" s="39">
        <v>15</v>
      </c>
      <c r="L12" s="39">
        <v>11</v>
      </c>
      <c r="M12" s="39">
        <v>26</v>
      </c>
      <c r="N12" s="39">
        <v>24</v>
      </c>
      <c r="O12" s="39">
        <v>128</v>
      </c>
      <c r="P12" s="41">
        <v>5</v>
      </c>
    </row>
    <row r="13" spans="1:16" s="9" customFormat="1" ht="16.95" customHeight="1">
      <c r="A13" s="42" t="s">
        <v>172</v>
      </c>
      <c r="B13" s="39">
        <v>11</v>
      </c>
      <c r="C13" s="39">
        <v>10</v>
      </c>
      <c r="D13" s="40">
        <v>21</v>
      </c>
      <c r="E13" s="39">
        <v>15</v>
      </c>
      <c r="F13" s="39">
        <v>10</v>
      </c>
      <c r="G13" s="40">
        <v>25</v>
      </c>
      <c r="H13" s="39">
        <v>11</v>
      </c>
      <c r="I13" s="39"/>
      <c r="J13" s="40">
        <v>11</v>
      </c>
      <c r="K13" s="39">
        <v>9</v>
      </c>
      <c r="L13" s="39"/>
      <c r="M13" s="39">
        <v>9</v>
      </c>
      <c r="N13" s="39"/>
      <c r="O13" s="39">
        <v>66</v>
      </c>
      <c r="P13" s="41">
        <v>6</v>
      </c>
    </row>
    <row r="14" spans="1:16" s="9" customFormat="1" ht="19.95" customHeight="1">
      <c r="A14" s="42" t="s">
        <v>171</v>
      </c>
      <c r="B14" s="39">
        <v>9</v>
      </c>
      <c r="C14" s="39">
        <v>9</v>
      </c>
      <c r="D14" s="40">
        <v>18</v>
      </c>
      <c r="E14" s="39">
        <v>11</v>
      </c>
      <c r="F14" s="39">
        <v>11</v>
      </c>
      <c r="G14" s="40">
        <v>22</v>
      </c>
      <c r="H14" s="39">
        <v>10</v>
      </c>
      <c r="I14" s="39">
        <v>11</v>
      </c>
      <c r="J14" s="40">
        <v>21</v>
      </c>
      <c r="K14" s="39"/>
      <c r="L14" s="39"/>
      <c r="M14" s="39"/>
      <c r="N14" s="39"/>
      <c r="O14" s="39">
        <v>61</v>
      </c>
      <c r="P14" s="41">
        <v>7</v>
      </c>
    </row>
    <row r="15" spans="1:16" s="9" customFormat="1" ht="17.850000000000001" customHeight="1">
      <c r="A15" s="42" t="s">
        <v>173</v>
      </c>
      <c r="B15" s="39">
        <v>12</v>
      </c>
      <c r="C15" s="39">
        <v>14</v>
      </c>
      <c r="D15" s="40">
        <v>26</v>
      </c>
      <c r="E15" s="39"/>
      <c r="F15" s="39"/>
      <c r="G15" s="40"/>
      <c r="H15" s="39"/>
      <c r="I15" s="39"/>
      <c r="J15" s="40"/>
      <c r="K15" s="39">
        <v>10</v>
      </c>
      <c r="L15" s="39">
        <v>12</v>
      </c>
      <c r="M15" s="39">
        <v>22</v>
      </c>
      <c r="N15" s="39"/>
      <c r="O15" s="39">
        <v>48</v>
      </c>
      <c r="P15" s="41">
        <v>8</v>
      </c>
    </row>
    <row r="16" spans="1:16" s="9" customFormat="1" ht="17.850000000000001" customHeight="1">
      <c r="A16" s="42" t="s">
        <v>168</v>
      </c>
      <c r="B16" s="39"/>
      <c r="C16" s="39"/>
      <c r="D16" s="40"/>
      <c r="E16" s="39"/>
      <c r="F16" s="39"/>
      <c r="G16" s="39"/>
      <c r="H16" s="39"/>
      <c r="I16" s="39"/>
      <c r="J16" s="39"/>
      <c r="K16" s="39">
        <v>17</v>
      </c>
      <c r="L16" s="39"/>
      <c r="M16" s="39">
        <v>17</v>
      </c>
      <c r="N16" s="39"/>
      <c r="O16" s="39">
        <v>17</v>
      </c>
      <c r="P16" s="41">
        <v>9</v>
      </c>
    </row>
    <row r="17" spans="1:16" s="9" customFormat="1" ht="17.850000000000001" customHeight="1">
      <c r="A17" s="10"/>
      <c r="B17" s="10"/>
      <c r="C17" s="10"/>
      <c r="D17" s="10"/>
      <c r="E17" s="10"/>
      <c r="F17" s="10"/>
      <c r="G17" s="10"/>
      <c r="H17" s="10"/>
      <c r="I17" s="10"/>
      <c r="J17" s="10"/>
      <c r="K17" s="10"/>
      <c r="L17" s="10"/>
      <c r="M17" s="10"/>
      <c r="N17" s="10"/>
      <c r="O17" s="10"/>
      <c r="P17" s="11"/>
    </row>
  </sheetData>
  <sheetProtection selectLockedCells="1" selectUnlockedCells="1"/>
  <autoFilter ref="A7:P16">
    <sortState ref="A8:P16">
      <sortCondition descending="1" ref="O7:O16"/>
    </sortState>
  </autoFilter>
  <mergeCells count="2">
    <mergeCell ref="A1:P1"/>
    <mergeCell ref="A2:P2"/>
  </mergeCells>
  <pageMargins left="0.70833333333333337" right="0.70833333333333337" top="0.74791666666666667" bottom="0.74861111111111112" header="0.51180555555555551" footer="0.31527777777777777"/>
  <pageSetup paperSize="9" firstPageNumber="0" orientation="landscape" horizontalDpi="300" verticalDpi="300"/>
  <headerFooter alignWithMargins="0">
    <oddFooter>&amp;CCzęstochowa 28.11.2018 r.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>
  <dimension ref="A1:O73"/>
  <sheetViews>
    <sheetView tabSelected="1" workbookViewId="0">
      <selection activeCell="L14" sqref="L14"/>
    </sheetView>
  </sheetViews>
  <sheetFormatPr defaultRowHeight="13.2"/>
  <cols>
    <col min="1" max="1" width="17" customWidth="1"/>
    <col min="2" max="2" width="12.77734375" customWidth="1"/>
    <col min="3" max="3" width="28.109375" customWidth="1"/>
    <col min="4" max="4" width="9" customWidth="1"/>
    <col min="5" max="5" width="8.77734375" customWidth="1"/>
    <col min="6" max="6" width="7.6640625" customWidth="1"/>
    <col min="7" max="7" width="3.6640625" customWidth="1"/>
    <col min="8" max="8" width="3" customWidth="1"/>
    <col min="9" max="9" width="0" hidden="1" customWidth="1"/>
    <col min="10" max="10" width="14.6640625" customWidth="1"/>
    <col min="11" max="11" width="11.109375" customWidth="1"/>
    <col min="12" max="12" width="25.44140625" customWidth="1"/>
    <col min="13" max="13" width="13.77734375" customWidth="1"/>
    <col min="14" max="14" width="8.6640625" customWidth="1"/>
    <col min="15" max="15" width="8.33203125" customWidth="1"/>
  </cols>
  <sheetData>
    <row r="1" spans="1:15" ht="13.05" customHeight="1">
      <c r="A1" s="47" t="s">
        <v>19</v>
      </c>
      <c r="B1" s="47"/>
      <c r="C1" s="47"/>
      <c r="D1" s="47"/>
      <c r="E1" s="47"/>
      <c r="F1" s="47"/>
      <c r="G1" s="47"/>
      <c r="H1" s="47"/>
      <c r="I1" s="47"/>
      <c r="J1" s="47"/>
      <c r="K1" s="47"/>
      <c r="L1" s="47"/>
      <c r="M1" s="47"/>
      <c r="N1" s="47"/>
      <c r="O1" s="47"/>
    </row>
    <row r="2" spans="1:15" ht="13.05" customHeight="1">
      <c r="A2" s="47" t="s">
        <v>37</v>
      </c>
      <c r="B2" s="47"/>
      <c r="C2" s="47"/>
      <c r="D2" s="47"/>
      <c r="E2" s="47"/>
      <c r="F2" s="47"/>
      <c r="G2" s="47"/>
      <c r="H2" s="47"/>
      <c r="I2" s="47"/>
      <c r="J2" s="47"/>
      <c r="K2" s="47"/>
      <c r="L2" s="47"/>
      <c r="M2" s="47"/>
      <c r="N2" s="47"/>
      <c r="O2" s="47"/>
    </row>
    <row r="4" spans="1:15" ht="13.05" customHeight="1">
      <c r="A4" s="56" t="s">
        <v>20</v>
      </c>
      <c r="B4" s="57"/>
      <c r="C4" s="57"/>
      <c r="D4" s="57"/>
      <c r="E4" s="57"/>
      <c r="F4" s="58"/>
      <c r="J4" s="56" t="s">
        <v>21</v>
      </c>
      <c r="K4" s="57"/>
      <c r="L4" s="57"/>
      <c r="M4" s="57"/>
      <c r="N4" s="57"/>
      <c r="O4" s="58"/>
    </row>
    <row r="5" spans="1:15" ht="13.05" customHeight="1">
      <c r="A5" s="54" t="s">
        <v>22</v>
      </c>
      <c r="B5" s="54" t="s">
        <v>23</v>
      </c>
      <c r="C5" s="54" t="s">
        <v>24</v>
      </c>
      <c r="D5" s="13" t="s">
        <v>25</v>
      </c>
      <c r="E5" s="54" t="s">
        <v>26</v>
      </c>
      <c r="F5" s="54" t="s">
        <v>27</v>
      </c>
      <c r="J5" s="54" t="s">
        <v>22</v>
      </c>
      <c r="K5" s="54" t="s">
        <v>23</v>
      </c>
      <c r="L5" s="54" t="s">
        <v>24</v>
      </c>
      <c r="M5" s="13" t="s">
        <v>25</v>
      </c>
      <c r="N5" s="54" t="s">
        <v>26</v>
      </c>
      <c r="O5" s="54" t="s">
        <v>27</v>
      </c>
    </row>
    <row r="6" spans="1:15" ht="13.05" customHeight="1">
      <c r="A6" s="55"/>
      <c r="B6" s="55"/>
      <c r="C6" s="55"/>
      <c r="D6" s="13" t="s">
        <v>28</v>
      </c>
      <c r="E6" s="55"/>
      <c r="F6" s="55"/>
      <c r="J6" s="55"/>
      <c r="K6" s="55"/>
      <c r="L6" s="55"/>
      <c r="M6" s="13" t="s">
        <v>28</v>
      </c>
      <c r="N6" s="55"/>
      <c r="O6" s="55"/>
    </row>
    <row r="7" spans="1:15" ht="13.05" customHeight="1">
      <c r="A7" t="s">
        <v>176</v>
      </c>
      <c r="B7" t="s">
        <v>177</v>
      </c>
      <c r="C7" s="10" t="s">
        <v>169</v>
      </c>
      <c r="D7" t="s">
        <v>178</v>
      </c>
      <c r="E7" s="12">
        <v>1</v>
      </c>
      <c r="F7" s="12">
        <v>17</v>
      </c>
      <c r="J7" t="s">
        <v>179</v>
      </c>
      <c r="K7" t="s">
        <v>180</v>
      </c>
      <c r="L7" t="s">
        <v>168</v>
      </c>
      <c r="M7" t="s">
        <v>181</v>
      </c>
      <c r="N7" s="12">
        <v>1</v>
      </c>
      <c r="O7" s="12">
        <v>17</v>
      </c>
    </row>
    <row r="8" spans="1:15" ht="13.05" customHeight="1">
      <c r="A8" t="s">
        <v>182</v>
      </c>
      <c r="B8" t="s">
        <v>183</v>
      </c>
      <c r="C8" t="s">
        <v>18</v>
      </c>
      <c r="D8" t="s">
        <v>184</v>
      </c>
      <c r="E8" s="12">
        <f>E7+1</f>
        <v>2</v>
      </c>
      <c r="F8" s="12">
        <v>15</v>
      </c>
      <c r="J8" t="s">
        <v>185</v>
      </c>
      <c r="K8" t="s">
        <v>186</v>
      </c>
      <c r="L8" t="s">
        <v>169</v>
      </c>
      <c r="M8" t="s">
        <v>187</v>
      </c>
      <c r="N8" s="12">
        <f>N7+1</f>
        <v>2</v>
      </c>
      <c r="O8" s="12">
        <v>15</v>
      </c>
    </row>
    <row r="9" spans="1:15" ht="13.05" customHeight="1">
      <c r="A9" t="s">
        <v>188</v>
      </c>
      <c r="B9" t="s">
        <v>189</v>
      </c>
      <c r="C9" t="s">
        <v>170</v>
      </c>
      <c r="D9" t="s">
        <v>190</v>
      </c>
      <c r="E9" s="12">
        <f>E8+1</f>
        <v>3</v>
      </c>
      <c r="F9" s="12">
        <v>14</v>
      </c>
      <c r="J9" t="s">
        <v>191</v>
      </c>
      <c r="K9" t="s">
        <v>192</v>
      </c>
      <c r="L9" t="s">
        <v>18</v>
      </c>
      <c r="M9" t="s">
        <v>193</v>
      </c>
      <c r="N9" s="12">
        <f>N8+1</f>
        <v>3</v>
      </c>
      <c r="O9" s="12">
        <v>14</v>
      </c>
    </row>
    <row r="10" spans="1:15" ht="13.05" customHeight="1">
      <c r="A10" t="s">
        <v>194</v>
      </c>
      <c r="B10" t="s">
        <v>189</v>
      </c>
      <c r="C10" t="s">
        <v>175</v>
      </c>
      <c r="D10" t="s">
        <v>195</v>
      </c>
      <c r="E10" s="12">
        <f>E9+1</f>
        <v>4</v>
      </c>
      <c r="F10" s="12">
        <v>13</v>
      </c>
      <c r="J10" t="s">
        <v>196</v>
      </c>
      <c r="K10" t="s">
        <v>197</v>
      </c>
      <c r="L10" t="s">
        <v>174</v>
      </c>
      <c r="M10" t="s">
        <v>198</v>
      </c>
      <c r="N10" s="12">
        <f>N9+1</f>
        <v>4</v>
      </c>
      <c r="O10" s="12">
        <v>13</v>
      </c>
    </row>
    <row r="11" spans="1:15" ht="13.05" customHeight="1">
      <c r="A11" t="s">
        <v>199</v>
      </c>
      <c r="B11" t="s">
        <v>200</v>
      </c>
      <c r="C11" t="s">
        <v>174</v>
      </c>
      <c r="D11" t="s">
        <v>201</v>
      </c>
      <c r="E11" s="12">
        <f>E10+1</f>
        <v>5</v>
      </c>
      <c r="F11" s="12">
        <v>12</v>
      </c>
      <c r="J11" t="s">
        <v>202</v>
      </c>
      <c r="K11" t="s">
        <v>203</v>
      </c>
      <c r="L11" t="s">
        <v>170</v>
      </c>
      <c r="M11" t="s">
        <v>204</v>
      </c>
      <c r="N11" s="12">
        <v>5</v>
      </c>
      <c r="O11" s="12">
        <v>12</v>
      </c>
    </row>
    <row r="12" spans="1:15">
      <c r="A12" t="s">
        <v>205</v>
      </c>
      <c r="B12" t="s">
        <v>197</v>
      </c>
      <c r="C12" t="s">
        <v>171</v>
      </c>
      <c r="D12" t="s">
        <v>206</v>
      </c>
      <c r="E12" s="12">
        <v>6</v>
      </c>
      <c r="F12" s="12">
        <v>11</v>
      </c>
      <c r="J12" t="s">
        <v>207</v>
      </c>
      <c r="K12" t="s">
        <v>208</v>
      </c>
      <c r="L12" t="s">
        <v>175</v>
      </c>
      <c r="M12" t="s">
        <v>209</v>
      </c>
      <c r="N12" s="12">
        <v>6</v>
      </c>
      <c r="O12" s="12">
        <v>11</v>
      </c>
    </row>
    <row r="13" spans="1:15" ht="13.05" customHeight="1">
      <c r="A13" t="s">
        <v>89</v>
      </c>
      <c r="B13" t="s">
        <v>189</v>
      </c>
      <c r="C13" t="s">
        <v>172</v>
      </c>
      <c r="D13" t="s">
        <v>210</v>
      </c>
      <c r="E13" s="14">
        <v>7</v>
      </c>
      <c r="F13" s="12">
        <v>10</v>
      </c>
      <c r="J13" t="s">
        <v>211</v>
      </c>
      <c r="K13" t="s">
        <v>212</v>
      </c>
      <c r="L13" t="s">
        <v>173</v>
      </c>
      <c r="M13" t="s">
        <v>213</v>
      </c>
      <c r="N13" s="12">
        <v>7</v>
      </c>
      <c r="O13" s="12">
        <v>10</v>
      </c>
    </row>
    <row r="14" spans="1:15" ht="13.05" customHeight="1">
      <c r="E14" s="14">
        <v>8</v>
      </c>
      <c r="F14" s="12">
        <v>9</v>
      </c>
      <c r="J14" s="15" t="s">
        <v>214</v>
      </c>
      <c r="K14" s="15" t="s">
        <v>208</v>
      </c>
      <c r="L14" s="15" t="s">
        <v>172</v>
      </c>
      <c r="M14" s="15" t="s">
        <v>215</v>
      </c>
      <c r="N14" s="12">
        <v>8</v>
      </c>
      <c r="O14" s="12">
        <v>9</v>
      </c>
    </row>
    <row r="15" spans="1:15" ht="13.05" customHeight="1">
      <c r="E15" s="14">
        <v>9</v>
      </c>
      <c r="F15" s="12">
        <v>8</v>
      </c>
      <c r="J15" s="15"/>
      <c r="K15" s="15"/>
      <c r="L15" s="15"/>
      <c r="M15" s="15"/>
      <c r="N15" s="12">
        <v>9</v>
      </c>
      <c r="O15" s="12">
        <v>8</v>
      </c>
    </row>
    <row r="16" spans="1:15">
      <c r="A16" s="13"/>
      <c r="B16" s="13"/>
      <c r="C16" s="16"/>
      <c r="D16" s="16"/>
      <c r="E16" s="12">
        <v>10</v>
      </c>
      <c r="F16" s="12">
        <v>7</v>
      </c>
      <c r="J16" s="15"/>
      <c r="K16" s="15"/>
      <c r="L16" s="15"/>
      <c r="M16" s="15"/>
      <c r="N16" s="12">
        <v>10</v>
      </c>
      <c r="O16" s="12">
        <v>7</v>
      </c>
    </row>
    <row r="17" spans="1:15">
      <c r="A17" s="15"/>
      <c r="B17" s="15"/>
      <c r="C17" s="15"/>
      <c r="D17" s="15"/>
      <c r="E17" s="12">
        <v>11</v>
      </c>
      <c r="F17" s="12">
        <v>6</v>
      </c>
      <c r="J17" s="15"/>
      <c r="K17" s="15"/>
      <c r="L17" s="15"/>
      <c r="M17" s="15"/>
      <c r="N17" s="12">
        <v>11</v>
      </c>
      <c r="O17" s="12">
        <v>6</v>
      </c>
    </row>
    <row r="18" spans="1:15">
      <c r="A18" s="56" t="s">
        <v>29</v>
      </c>
      <c r="B18" s="57"/>
      <c r="C18" s="57"/>
      <c r="D18" s="57"/>
      <c r="E18" s="57"/>
      <c r="F18" s="58"/>
      <c r="J18" s="56" t="s">
        <v>30</v>
      </c>
      <c r="K18" s="57"/>
      <c r="L18" s="57"/>
      <c r="M18" s="57"/>
      <c r="N18" s="57"/>
      <c r="O18" s="58"/>
    </row>
    <row r="19" spans="1:15">
      <c r="A19" s="54" t="s">
        <v>22</v>
      </c>
      <c r="B19" s="54" t="s">
        <v>23</v>
      </c>
      <c r="C19" s="54" t="s">
        <v>24</v>
      </c>
      <c r="D19" s="13" t="s">
        <v>25</v>
      </c>
      <c r="E19" s="54" t="s">
        <v>26</v>
      </c>
      <c r="F19" s="54" t="s">
        <v>27</v>
      </c>
      <c r="J19" s="54" t="s">
        <v>22</v>
      </c>
      <c r="K19" s="54" t="s">
        <v>23</v>
      </c>
      <c r="L19" s="54" t="s">
        <v>24</v>
      </c>
      <c r="M19" s="13" t="s">
        <v>25</v>
      </c>
      <c r="N19" s="54" t="s">
        <v>26</v>
      </c>
      <c r="O19" s="54" t="s">
        <v>27</v>
      </c>
    </row>
    <row r="20" spans="1:15">
      <c r="A20" s="55"/>
      <c r="B20" s="55"/>
      <c r="C20" s="55"/>
      <c r="D20" s="13" t="s">
        <v>28</v>
      </c>
      <c r="E20" s="55"/>
      <c r="F20" s="55"/>
      <c r="J20" s="55"/>
      <c r="K20" s="55"/>
      <c r="L20" s="55"/>
      <c r="M20" s="13" t="s">
        <v>28</v>
      </c>
      <c r="N20" s="55"/>
      <c r="O20" s="55"/>
    </row>
    <row r="21" spans="1:15">
      <c r="A21" t="s">
        <v>216</v>
      </c>
      <c r="B21" t="s">
        <v>217</v>
      </c>
      <c r="C21" t="s">
        <v>175</v>
      </c>
      <c r="D21" t="s">
        <v>218</v>
      </c>
      <c r="E21" s="12">
        <v>1</v>
      </c>
      <c r="F21" s="12">
        <v>17</v>
      </c>
      <c r="J21" t="s">
        <v>219</v>
      </c>
      <c r="K21" t="s">
        <v>220</v>
      </c>
      <c r="L21" t="s">
        <v>18</v>
      </c>
      <c r="M21" t="s">
        <v>221</v>
      </c>
      <c r="N21" s="12">
        <v>1</v>
      </c>
      <c r="O21" s="12">
        <v>17</v>
      </c>
    </row>
    <row r="22" spans="1:15">
      <c r="A22" t="s">
        <v>222</v>
      </c>
      <c r="B22" t="s">
        <v>208</v>
      </c>
      <c r="C22" t="s">
        <v>18</v>
      </c>
      <c r="D22" t="s">
        <v>223</v>
      </c>
      <c r="E22" s="12">
        <f>E21+1</f>
        <v>2</v>
      </c>
      <c r="F22" s="12">
        <v>15</v>
      </c>
      <c r="J22" t="s">
        <v>224</v>
      </c>
      <c r="K22" t="s">
        <v>225</v>
      </c>
      <c r="L22" t="s">
        <v>172</v>
      </c>
      <c r="M22" t="s">
        <v>226</v>
      </c>
      <c r="N22" s="12">
        <f>N21+1</f>
        <v>2</v>
      </c>
      <c r="O22" s="12">
        <v>15</v>
      </c>
    </row>
    <row r="23" spans="1:15">
      <c r="A23" t="s">
        <v>227</v>
      </c>
      <c r="B23" t="s">
        <v>189</v>
      </c>
      <c r="C23" t="s">
        <v>170</v>
      </c>
      <c r="D23" t="s">
        <v>228</v>
      </c>
      <c r="E23" s="12">
        <f>E22+1</f>
        <v>3</v>
      </c>
      <c r="F23" s="12">
        <v>14</v>
      </c>
      <c r="J23" t="s">
        <v>229</v>
      </c>
      <c r="K23" t="s">
        <v>230</v>
      </c>
      <c r="L23" t="s">
        <v>175</v>
      </c>
      <c r="M23" t="s">
        <v>231</v>
      </c>
      <c r="N23" s="12">
        <f>N22+1</f>
        <v>3</v>
      </c>
      <c r="O23" s="12">
        <v>14</v>
      </c>
    </row>
    <row r="24" spans="1:15">
      <c r="A24" t="s">
        <v>232</v>
      </c>
      <c r="B24" t="s">
        <v>233</v>
      </c>
      <c r="C24" t="s">
        <v>174</v>
      </c>
      <c r="D24" t="s">
        <v>234</v>
      </c>
      <c r="E24" s="12">
        <f>E23+1</f>
        <v>4</v>
      </c>
      <c r="F24" s="12">
        <v>13</v>
      </c>
      <c r="J24" t="s">
        <v>235</v>
      </c>
      <c r="K24" t="s">
        <v>208</v>
      </c>
      <c r="L24" t="s">
        <v>169</v>
      </c>
      <c r="M24" t="s">
        <v>236</v>
      </c>
      <c r="N24" s="12">
        <f>N23+1</f>
        <v>4</v>
      </c>
      <c r="O24" s="12">
        <v>13</v>
      </c>
    </row>
    <row r="25" spans="1:15">
      <c r="A25" t="s">
        <v>237</v>
      </c>
      <c r="B25" t="s">
        <v>238</v>
      </c>
      <c r="C25" t="s">
        <v>169</v>
      </c>
      <c r="D25" t="s">
        <v>239</v>
      </c>
      <c r="E25" s="12">
        <f>E24+1</f>
        <v>5</v>
      </c>
      <c r="F25" s="12">
        <v>12</v>
      </c>
      <c r="J25" t="s">
        <v>240</v>
      </c>
      <c r="K25" t="s">
        <v>241</v>
      </c>
      <c r="L25" t="s">
        <v>174</v>
      </c>
      <c r="M25" t="s">
        <v>242</v>
      </c>
      <c r="N25" s="12">
        <f>N24+1</f>
        <v>5</v>
      </c>
      <c r="O25" s="12">
        <v>12</v>
      </c>
    </row>
    <row r="26" spans="1:15">
      <c r="A26" t="s">
        <v>243</v>
      </c>
      <c r="B26" t="s">
        <v>233</v>
      </c>
      <c r="C26" t="s">
        <v>171</v>
      </c>
      <c r="D26" t="s">
        <v>244</v>
      </c>
      <c r="E26" s="12">
        <f>E25+1</f>
        <v>6</v>
      </c>
      <c r="F26" s="12">
        <v>11</v>
      </c>
      <c r="J26" t="s">
        <v>245</v>
      </c>
      <c r="K26" t="s">
        <v>246</v>
      </c>
      <c r="L26" t="s">
        <v>171</v>
      </c>
      <c r="M26" t="s">
        <v>247</v>
      </c>
      <c r="N26" s="12">
        <f>N25+1</f>
        <v>6</v>
      </c>
      <c r="O26" s="12">
        <v>11</v>
      </c>
    </row>
    <row r="27" spans="1:15">
      <c r="E27" s="12">
        <v>7</v>
      </c>
      <c r="F27" s="12">
        <v>10</v>
      </c>
      <c r="J27" t="s">
        <v>248</v>
      </c>
      <c r="K27" t="s">
        <v>249</v>
      </c>
      <c r="L27" t="s">
        <v>170</v>
      </c>
      <c r="M27" t="s">
        <v>250</v>
      </c>
      <c r="N27" s="12">
        <v>7</v>
      </c>
      <c r="O27" s="12">
        <v>10</v>
      </c>
    </row>
    <row r="28" spans="1:15">
      <c r="A28" s="15"/>
      <c r="B28" s="15"/>
      <c r="C28" s="15"/>
      <c r="D28" s="15"/>
      <c r="E28" s="12">
        <v>8</v>
      </c>
      <c r="F28" s="12">
        <v>9</v>
      </c>
      <c r="N28" s="12">
        <v>8</v>
      </c>
      <c r="O28" s="12">
        <v>9</v>
      </c>
    </row>
    <row r="29" spans="1:15">
      <c r="A29" s="15"/>
      <c r="B29" s="15"/>
      <c r="C29" s="15"/>
      <c r="D29" s="15"/>
      <c r="E29" s="12">
        <v>9</v>
      </c>
      <c r="F29" s="12">
        <v>8</v>
      </c>
      <c r="N29" s="12">
        <v>9</v>
      </c>
      <c r="O29" s="12">
        <v>8</v>
      </c>
    </row>
    <row r="30" spans="1:15">
      <c r="A30" s="15"/>
      <c r="B30" s="15"/>
      <c r="C30" s="15"/>
      <c r="D30" s="15"/>
      <c r="E30" s="12">
        <v>10</v>
      </c>
      <c r="F30" s="12">
        <v>7</v>
      </c>
      <c r="J30" s="15"/>
      <c r="K30" s="15"/>
      <c r="L30" s="15"/>
      <c r="M30" s="15"/>
      <c r="N30" s="12">
        <v>10</v>
      </c>
      <c r="O30" s="12">
        <v>7</v>
      </c>
    </row>
    <row r="31" spans="1:15">
      <c r="A31" s="15"/>
      <c r="B31" s="15"/>
      <c r="C31" s="15"/>
      <c r="D31" s="15"/>
      <c r="E31" s="12">
        <v>11</v>
      </c>
      <c r="F31" s="12">
        <v>6</v>
      </c>
      <c r="J31" s="17"/>
      <c r="K31" s="17"/>
      <c r="L31" s="17"/>
      <c r="M31" s="18"/>
      <c r="N31" s="12">
        <v>11</v>
      </c>
      <c r="O31" s="12">
        <v>6</v>
      </c>
    </row>
    <row r="32" spans="1:15">
      <c r="A32" s="17"/>
      <c r="B32" s="17"/>
      <c r="C32" s="17"/>
      <c r="D32" s="19"/>
      <c r="E32" s="12"/>
      <c r="F32" s="12"/>
      <c r="J32" s="17"/>
      <c r="K32" s="17"/>
      <c r="L32" s="17"/>
      <c r="M32" s="17"/>
      <c r="N32" s="12"/>
      <c r="O32" s="12"/>
    </row>
    <row r="33" spans="1:15">
      <c r="A33" s="56" t="s">
        <v>31</v>
      </c>
      <c r="B33" s="57"/>
      <c r="C33" s="57"/>
      <c r="D33" s="57"/>
      <c r="E33" s="57"/>
      <c r="F33" s="58"/>
      <c r="J33" s="56" t="s">
        <v>32</v>
      </c>
      <c r="K33" s="57"/>
      <c r="L33" s="57"/>
      <c r="M33" s="57"/>
      <c r="N33" s="57"/>
      <c r="O33" s="58"/>
    </row>
    <row r="34" spans="1:15">
      <c r="A34" s="54" t="s">
        <v>22</v>
      </c>
      <c r="B34" s="54" t="s">
        <v>23</v>
      </c>
      <c r="C34" s="54" t="s">
        <v>24</v>
      </c>
      <c r="D34" s="13" t="s">
        <v>25</v>
      </c>
      <c r="E34" s="54" t="s">
        <v>26</v>
      </c>
      <c r="F34" s="54" t="s">
        <v>27</v>
      </c>
      <c r="J34" s="54" t="s">
        <v>22</v>
      </c>
      <c r="K34" s="54" t="s">
        <v>23</v>
      </c>
      <c r="L34" s="54" t="s">
        <v>24</v>
      </c>
      <c r="M34" s="13" t="s">
        <v>25</v>
      </c>
      <c r="N34" s="54" t="s">
        <v>26</v>
      </c>
      <c r="O34" s="54" t="s">
        <v>27</v>
      </c>
    </row>
    <row r="35" spans="1:15">
      <c r="A35" s="55"/>
      <c r="B35" s="55"/>
      <c r="C35" s="55"/>
      <c r="D35" s="13" t="s">
        <v>28</v>
      </c>
      <c r="E35" s="55"/>
      <c r="F35" s="55"/>
      <c r="J35" s="55"/>
      <c r="K35" s="55"/>
      <c r="L35" s="55"/>
      <c r="M35" s="13" t="s">
        <v>28</v>
      </c>
      <c r="N35" s="55"/>
      <c r="O35" s="55"/>
    </row>
    <row r="36" spans="1:15">
      <c r="A36" t="s">
        <v>251</v>
      </c>
      <c r="B36" t="s">
        <v>252</v>
      </c>
      <c r="C36" t="s">
        <v>18</v>
      </c>
      <c r="D36" t="s">
        <v>253</v>
      </c>
      <c r="E36" s="12">
        <v>1</v>
      </c>
      <c r="F36" s="12">
        <v>17</v>
      </c>
      <c r="J36" t="s">
        <v>179</v>
      </c>
      <c r="K36" t="s">
        <v>220</v>
      </c>
      <c r="L36" t="s">
        <v>18</v>
      </c>
      <c r="M36">
        <v>35.68</v>
      </c>
      <c r="N36" s="12">
        <v>1</v>
      </c>
      <c r="O36" s="12">
        <v>17</v>
      </c>
    </row>
    <row r="37" spans="1:15">
      <c r="A37" t="s">
        <v>254</v>
      </c>
      <c r="B37" t="s">
        <v>255</v>
      </c>
      <c r="C37" t="s">
        <v>175</v>
      </c>
      <c r="D37" t="s">
        <v>256</v>
      </c>
      <c r="E37" s="12">
        <f>E36+1</f>
        <v>2</v>
      </c>
      <c r="F37" s="12">
        <v>15</v>
      </c>
      <c r="J37" t="s">
        <v>257</v>
      </c>
      <c r="K37" t="s">
        <v>200</v>
      </c>
      <c r="L37" t="s">
        <v>169</v>
      </c>
      <c r="M37">
        <v>38.36</v>
      </c>
      <c r="N37" s="12">
        <f>N36+1</f>
        <v>2</v>
      </c>
      <c r="O37" s="12">
        <v>15</v>
      </c>
    </row>
    <row r="38" spans="1:15">
      <c r="A38" t="s">
        <v>258</v>
      </c>
      <c r="B38" t="s">
        <v>259</v>
      </c>
      <c r="C38" t="s">
        <v>173</v>
      </c>
      <c r="D38" t="s">
        <v>260</v>
      </c>
      <c r="E38" s="12">
        <f>E37+1</f>
        <v>3</v>
      </c>
      <c r="F38" s="12">
        <v>14</v>
      </c>
      <c r="J38" t="s">
        <v>261</v>
      </c>
      <c r="K38" t="s">
        <v>262</v>
      </c>
      <c r="L38" t="s">
        <v>174</v>
      </c>
      <c r="M38">
        <v>41.4</v>
      </c>
      <c r="N38" s="12">
        <f>N37+1</f>
        <v>3</v>
      </c>
      <c r="O38" s="12">
        <v>14</v>
      </c>
    </row>
    <row r="39" spans="1:15">
      <c r="A39" t="s">
        <v>263</v>
      </c>
      <c r="B39" t="s">
        <v>264</v>
      </c>
      <c r="C39" t="s">
        <v>170</v>
      </c>
      <c r="D39" t="s">
        <v>265</v>
      </c>
      <c r="E39" s="12">
        <f>E38+1</f>
        <v>4</v>
      </c>
      <c r="F39" s="12">
        <v>13</v>
      </c>
      <c r="J39" t="s">
        <v>266</v>
      </c>
      <c r="K39" t="s">
        <v>267</v>
      </c>
      <c r="L39" t="s">
        <v>175</v>
      </c>
      <c r="M39">
        <v>42.94</v>
      </c>
      <c r="N39" s="12">
        <f>N38+1</f>
        <v>4</v>
      </c>
      <c r="O39" s="12">
        <v>13</v>
      </c>
    </row>
    <row r="40" spans="1:15">
      <c r="A40" t="s">
        <v>268</v>
      </c>
      <c r="B40" t="s">
        <v>269</v>
      </c>
      <c r="C40" t="s">
        <v>174</v>
      </c>
      <c r="D40" t="s">
        <v>270</v>
      </c>
      <c r="E40" s="12">
        <f>E39+1</f>
        <v>5</v>
      </c>
      <c r="F40" s="12">
        <v>12</v>
      </c>
      <c r="J40" t="s">
        <v>271</v>
      </c>
      <c r="K40" t="s">
        <v>272</v>
      </c>
      <c r="L40" t="s">
        <v>170</v>
      </c>
      <c r="M40">
        <v>43.47</v>
      </c>
      <c r="N40" s="12">
        <f>N39+1</f>
        <v>5</v>
      </c>
      <c r="O40" s="12">
        <v>12</v>
      </c>
    </row>
    <row r="41" spans="1:15">
      <c r="A41" t="s">
        <v>273</v>
      </c>
      <c r="B41" t="s">
        <v>220</v>
      </c>
      <c r="C41" t="s">
        <v>169</v>
      </c>
      <c r="D41" t="s">
        <v>274</v>
      </c>
      <c r="E41" s="12">
        <v>6</v>
      </c>
      <c r="F41" s="12">
        <v>11</v>
      </c>
      <c r="J41" t="s">
        <v>275</v>
      </c>
      <c r="K41" t="s">
        <v>276</v>
      </c>
      <c r="L41" t="s">
        <v>172</v>
      </c>
      <c r="M41">
        <v>57.67</v>
      </c>
      <c r="N41" s="12">
        <f>N40+1</f>
        <v>6</v>
      </c>
      <c r="O41" s="12">
        <v>11</v>
      </c>
    </row>
    <row r="42" spans="1:15">
      <c r="A42" t="s">
        <v>277</v>
      </c>
      <c r="B42" t="s">
        <v>259</v>
      </c>
      <c r="C42" t="s">
        <v>172</v>
      </c>
      <c r="D42" t="s">
        <v>278</v>
      </c>
      <c r="E42" s="12">
        <v>7</v>
      </c>
      <c r="F42" s="12">
        <v>10</v>
      </c>
      <c r="J42" t="s">
        <v>279</v>
      </c>
      <c r="K42" t="s">
        <v>280</v>
      </c>
      <c r="L42" t="s">
        <v>171</v>
      </c>
      <c r="M42" t="s">
        <v>281</v>
      </c>
      <c r="N42" s="12">
        <v>7</v>
      </c>
      <c r="O42" s="12">
        <v>10</v>
      </c>
    </row>
    <row r="43" spans="1:15">
      <c r="A43" t="s">
        <v>282</v>
      </c>
      <c r="B43" t="s">
        <v>192</v>
      </c>
      <c r="C43" t="s">
        <v>171</v>
      </c>
      <c r="D43" t="s">
        <v>283</v>
      </c>
      <c r="E43" s="12">
        <v>8</v>
      </c>
      <c r="F43" s="12">
        <v>9</v>
      </c>
      <c r="N43" s="12">
        <v>8</v>
      </c>
      <c r="O43" s="12">
        <v>9</v>
      </c>
    </row>
    <row r="44" spans="1:15">
      <c r="E44" s="12">
        <v>9</v>
      </c>
      <c r="F44" s="12">
        <v>8</v>
      </c>
      <c r="N44" s="12">
        <v>9</v>
      </c>
      <c r="O44" s="12">
        <v>8</v>
      </c>
    </row>
    <row r="45" spans="1:15">
      <c r="E45" s="12">
        <v>10</v>
      </c>
      <c r="F45" s="12">
        <v>7</v>
      </c>
      <c r="N45" s="12">
        <v>10</v>
      </c>
      <c r="O45" s="12">
        <v>7</v>
      </c>
    </row>
    <row r="46" spans="1:15">
      <c r="E46" s="12">
        <v>11</v>
      </c>
      <c r="F46" s="12">
        <v>6</v>
      </c>
      <c r="H46" s="8"/>
      <c r="I46" s="8"/>
      <c r="J46" s="15"/>
      <c r="K46" s="15"/>
      <c r="L46" s="15"/>
      <c r="M46" s="15"/>
      <c r="N46" s="12">
        <v>11</v>
      </c>
      <c r="O46" s="12">
        <v>6</v>
      </c>
    </row>
    <row r="47" spans="1:15">
      <c r="A47" s="56" t="s">
        <v>33</v>
      </c>
      <c r="B47" s="57"/>
      <c r="C47" s="57"/>
      <c r="D47" s="57"/>
      <c r="E47" s="57"/>
      <c r="F47" s="58"/>
      <c r="J47" s="56" t="s">
        <v>34</v>
      </c>
      <c r="K47" s="57"/>
      <c r="L47" s="57"/>
      <c r="M47" s="57"/>
      <c r="N47" s="57"/>
      <c r="O47" s="58"/>
    </row>
    <row r="48" spans="1:15">
      <c r="A48" s="54" t="s">
        <v>22</v>
      </c>
      <c r="B48" s="54" t="s">
        <v>23</v>
      </c>
      <c r="C48" s="54" t="s">
        <v>24</v>
      </c>
      <c r="D48" s="13" t="s">
        <v>25</v>
      </c>
      <c r="E48" s="54" t="s">
        <v>26</v>
      </c>
      <c r="F48" s="54" t="s">
        <v>27</v>
      </c>
      <c r="J48" s="54" t="s">
        <v>22</v>
      </c>
      <c r="K48" s="54" t="s">
        <v>23</v>
      </c>
      <c r="L48" s="54" t="s">
        <v>24</v>
      </c>
      <c r="M48" s="13" t="s">
        <v>25</v>
      </c>
      <c r="N48" s="54" t="s">
        <v>26</v>
      </c>
      <c r="O48" s="54" t="s">
        <v>27</v>
      </c>
    </row>
    <row r="49" spans="1:15">
      <c r="A49" s="55"/>
      <c r="B49" s="55"/>
      <c r="C49" s="55"/>
      <c r="D49" s="13" t="s">
        <v>28</v>
      </c>
      <c r="E49" s="55"/>
      <c r="F49" s="55"/>
      <c r="J49" s="55"/>
      <c r="K49" s="55"/>
      <c r="L49" s="55"/>
      <c r="M49" s="13" t="s">
        <v>28</v>
      </c>
      <c r="N49" s="55"/>
      <c r="O49" s="55"/>
    </row>
    <row r="50" spans="1:15">
      <c r="A50" t="s">
        <v>284</v>
      </c>
      <c r="B50" t="s">
        <v>285</v>
      </c>
      <c r="C50" t="s">
        <v>174</v>
      </c>
      <c r="D50" t="s">
        <v>286</v>
      </c>
      <c r="E50" s="20">
        <v>1</v>
      </c>
      <c r="F50" s="20">
        <v>17</v>
      </c>
      <c r="J50" t="s">
        <v>287</v>
      </c>
      <c r="K50" t="s">
        <v>180</v>
      </c>
      <c r="L50" t="s">
        <v>174</v>
      </c>
      <c r="M50">
        <v>26.76</v>
      </c>
      <c r="N50" s="12">
        <v>1</v>
      </c>
      <c r="O50" s="12">
        <v>17</v>
      </c>
    </row>
    <row r="51" spans="1:15">
      <c r="A51" t="s">
        <v>288</v>
      </c>
      <c r="B51" t="s">
        <v>289</v>
      </c>
      <c r="C51" t="s">
        <v>18</v>
      </c>
      <c r="D51" t="s">
        <v>290</v>
      </c>
      <c r="E51" s="20">
        <v>2</v>
      </c>
      <c r="F51" s="20">
        <v>15</v>
      </c>
      <c r="J51" t="s">
        <v>291</v>
      </c>
      <c r="K51" t="s">
        <v>280</v>
      </c>
      <c r="L51" t="s">
        <v>175</v>
      </c>
      <c r="M51">
        <v>29.49</v>
      </c>
      <c r="N51" s="12">
        <f>N50+1</f>
        <v>2</v>
      </c>
      <c r="O51" s="12">
        <v>15</v>
      </c>
    </row>
    <row r="52" spans="1:15">
      <c r="A52" t="s">
        <v>292</v>
      </c>
      <c r="B52" t="s">
        <v>186</v>
      </c>
      <c r="C52" t="s">
        <v>170</v>
      </c>
      <c r="D52" t="s">
        <v>293</v>
      </c>
      <c r="E52" s="20">
        <v>3</v>
      </c>
      <c r="F52" s="20">
        <v>14</v>
      </c>
      <c r="J52" t="s">
        <v>294</v>
      </c>
      <c r="K52" t="s">
        <v>295</v>
      </c>
      <c r="L52" t="s">
        <v>170</v>
      </c>
      <c r="M52">
        <v>30.32</v>
      </c>
      <c r="N52" s="12">
        <v>3</v>
      </c>
      <c r="O52" s="12">
        <v>14</v>
      </c>
    </row>
    <row r="53" spans="1:15">
      <c r="A53" t="s">
        <v>296</v>
      </c>
      <c r="B53" t="s">
        <v>264</v>
      </c>
      <c r="C53" t="s">
        <v>175</v>
      </c>
      <c r="D53" t="s">
        <v>297</v>
      </c>
      <c r="E53" s="20">
        <v>4</v>
      </c>
      <c r="F53" s="20">
        <v>13</v>
      </c>
      <c r="J53" t="s">
        <v>298</v>
      </c>
      <c r="K53" t="s">
        <v>299</v>
      </c>
      <c r="L53" t="s">
        <v>18</v>
      </c>
      <c r="M53">
        <v>31.89</v>
      </c>
      <c r="N53" s="12">
        <f>N52+1</f>
        <v>4</v>
      </c>
      <c r="O53" s="12">
        <v>13</v>
      </c>
    </row>
    <row r="54" spans="1:15">
      <c r="A54" t="s">
        <v>300</v>
      </c>
      <c r="B54" t="s">
        <v>301</v>
      </c>
      <c r="C54" t="s">
        <v>173</v>
      </c>
      <c r="D54" t="s">
        <v>302</v>
      </c>
      <c r="E54" s="20">
        <v>5</v>
      </c>
      <c r="F54" s="20">
        <v>12</v>
      </c>
      <c r="G54" s="8"/>
      <c r="H54" s="8"/>
      <c r="I54" s="8"/>
      <c r="J54" t="s">
        <v>303</v>
      </c>
      <c r="K54" t="s">
        <v>295</v>
      </c>
      <c r="L54" t="s">
        <v>173</v>
      </c>
      <c r="M54">
        <v>33.229999999999997</v>
      </c>
      <c r="N54" s="12">
        <f>N53+1</f>
        <v>5</v>
      </c>
      <c r="O54" s="12">
        <v>12</v>
      </c>
    </row>
    <row r="55" spans="1:15">
      <c r="A55" t="s">
        <v>304</v>
      </c>
      <c r="B55" t="s">
        <v>305</v>
      </c>
      <c r="C55" t="s">
        <v>169</v>
      </c>
      <c r="D55" t="s">
        <v>306</v>
      </c>
      <c r="E55" s="20">
        <v>6</v>
      </c>
      <c r="F55" s="20">
        <v>11</v>
      </c>
      <c r="H55" s="8"/>
      <c r="I55" s="8"/>
      <c r="J55" t="s">
        <v>307</v>
      </c>
      <c r="K55" t="s">
        <v>285</v>
      </c>
      <c r="L55" t="s">
        <v>172</v>
      </c>
      <c r="M55">
        <v>48.77</v>
      </c>
      <c r="N55" s="12">
        <v>6</v>
      </c>
      <c r="O55" s="12">
        <v>11</v>
      </c>
    </row>
    <row r="56" spans="1:15">
      <c r="E56" s="20">
        <v>7</v>
      </c>
      <c r="F56" s="20">
        <v>10</v>
      </c>
      <c r="H56" s="8"/>
      <c r="I56" s="8"/>
      <c r="J56" t="s">
        <v>308</v>
      </c>
      <c r="K56" t="s">
        <v>309</v>
      </c>
      <c r="L56" t="s">
        <v>169</v>
      </c>
      <c r="M56">
        <v>50.72</v>
      </c>
      <c r="N56" s="12">
        <v>7</v>
      </c>
      <c r="O56" s="12">
        <v>10</v>
      </c>
    </row>
    <row r="57" spans="1:15">
      <c r="A57" s="15"/>
      <c r="B57" s="15"/>
      <c r="C57" s="15"/>
      <c r="D57" s="15"/>
      <c r="E57" s="20">
        <v>8</v>
      </c>
      <c r="F57" s="20">
        <v>9</v>
      </c>
      <c r="H57" s="8"/>
      <c r="I57" s="8"/>
      <c r="J57" t="s">
        <v>310</v>
      </c>
      <c r="K57" t="s">
        <v>305</v>
      </c>
      <c r="L57" t="s">
        <v>171</v>
      </c>
      <c r="M57">
        <v>53.13</v>
      </c>
      <c r="N57" s="12">
        <v>8</v>
      </c>
      <c r="O57" s="12">
        <v>9</v>
      </c>
    </row>
    <row r="58" spans="1:15">
      <c r="A58" s="21"/>
      <c r="B58" s="21"/>
      <c r="C58" s="21"/>
      <c r="D58" s="22"/>
      <c r="E58" s="20">
        <v>9</v>
      </c>
      <c r="F58" s="20">
        <v>8</v>
      </c>
      <c r="H58" s="8"/>
      <c r="I58" s="8"/>
      <c r="N58" s="12">
        <v>9</v>
      </c>
      <c r="O58" s="12">
        <v>8</v>
      </c>
    </row>
    <row r="59" spans="1:15">
      <c r="A59" s="15"/>
      <c r="B59" s="15"/>
      <c r="C59" s="15"/>
      <c r="D59" s="15"/>
      <c r="E59" s="16">
        <v>10</v>
      </c>
      <c r="F59" s="16">
        <v>7</v>
      </c>
      <c r="H59" s="8"/>
      <c r="I59" s="8"/>
      <c r="N59" s="12">
        <v>10</v>
      </c>
      <c r="O59" s="12">
        <v>7</v>
      </c>
    </row>
    <row r="60" spans="1:15">
      <c r="A60" s="56" t="s">
        <v>35</v>
      </c>
      <c r="B60" s="57"/>
      <c r="C60" s="57"/>
      <c r="D60" s="57"/>
      <c r="E60" s="57"/>
      <c r="F60" s="58"/>
      <c r="H60" s="8"/>
      <c r="I60" s="8"/>
      <c r="J60" s="15"/>
      <c r="K60" s="15"/>
      <c r="L60" s="15"/>
      <c r="M60" s="15"/>
      <c r="N60" s="16">
        <v>11</v>
      </c>
      <c r="O60" s="16">
        <v>6</v>
      </c>
    </row>
    <row r="61" spans="1:15">
      <c r="A61" s="23"/>
      <c r="B61" s="23"/>
      <c r="C61" s="14"/>
      <c r="D61" s="15"/>
      <c r="E61" s="15"/>
      <c r="F61" s="15"/>
      <c r="J61" s="15"/>
      <c r="K61" s="15"/>
      <c r="L61" s="15"/>
      <c r="M61" s="15"/>
      <c r="N61" s="16">
        <v>12</v>
      </c>
      <c r="O61" s="16">
        <v>5</v>
      </c>
    </row>
    <row r="62" spans="1:15">
      <c r="A62" s="23"/>
      <c r="B62" s="23"/>
      <c r="C62" s="54" t="s">
        <v>24</v>
      </c>
      <c r="D62" s="13" t="s">
        <v>25</v>
      </c>
      <c r="E62" s="54" t="s">
        <v>26</v>
      </c>
      <c r="F62" s="54" t="s">
        <v>27</v>
      </c>
      <c r="J62" s="15"/>
      <c r="K62" s="15"/>
      <c r="L62" s="15"/>
      <c r="M62" s="15"/>
      <c r="N62" s="16">
        <v>13</v>
      </c>
      <c r="O62" s="16">
        <v>4</v>
      </c>
    </row>
    <row r="63" spans="1:15">
      <c r="A63" s="23"/>
      <c r="B63" s="23"/>
      <c r="C63" s="55"/>
      <c r="D63" s="13" t="s">
        <v>28</v>
      </c>
      <c r="E63" s="55"/>
      <c r="F63" s="55"/>
    </row>
    <row r="64" spans="1:15">
      <c r="A64" s="23"/>
      <c r="B64" s="23"/>
      <c r="C64" t="s">
        <v>18</v>
      </c>
      <c r="D64" t="s">
        <v>311</v>
      </c>
      <c r="E64" s="12">
        <v>1</v>
      </c>
      <c r="F64" s="12">
        <v>34</v>
      </c>
    </row>
    <row r="65" spans="1:7">
      <c r="A65" s="23"/>
      <c r="B65" s="23"/>
      <c r="C65" t="s">
        <v>175</v>
      </c>
      <c r="D65" t="s">
        <v>312</v>
      </c>
      <c r="E65" s="12">
        <f>E64+1</f>
        <v>2</v>
      </c>
      <c r="F65" s="12">
        <v>30</v>
      </c>
    </row>
    <row r="66" spans="1:7">
      <c r="A66" s="23"/>
      <c r="B66" s="23"/>
      <c r="C66" t="s">
        <v>174</v>
      </c>
      <c r="D66" t="s">
        <v>313</v>
      </c>
      <c r="E66" s="12">
        <f>E65+1</f>
        <v>3</v>
      </c>
      <c r="F66" s="12">
        <v>28</v>
      </c>
    </row>
    <row r="67" spans="1:7">
      <c r="A67" s="23"/>
      <c r="B67" s="23"/>
      <c r="C67" t="s">
        <v>170</v>
      </c>
      <c r="D67" t="s">
        <v>314</v>
      </c>
      <c r="E67" s="12">
        <f>E66+1</f>
        <v>4</v>
      </c>
      <c r="F67" s="12">
        <v>26</v>
      </c>
    </row>
    <row r="68" spans="1:7">
      <c r="A68" s="23"/>
      <c r="B68" s="23"/>
      <c r="C68" t="s">
        <v>169</v>
      </c>
      <c r="D68" t="s">
        <v>315</v>
      </c>
      <c r="E68" s="12">
        <f>E67+1</f>
        <v>5</v>
      </c>
      <c r="F68" s="12">
        <v>24</v>
      </c>
    </row>
    <row r="69" spans="1:7">
      <c r="A69" s="23"/>
      <c r="B69" s="23"/>
      <c r="E69" s="12">
        <f>E68+1</f>
        <v>6</v>
      </c>
      <c r="F69" s="12">
        <v>22</v>
      </c>
    </row>
    <row r="70" spans="1:7">
      <c r="A70" s="15"/>
      <c r="B70" s="15"/>
      <c r="E70" s="16">
        <v>7</v>
      </c>
      <c r="F70" s="16">
        <v>20</v>
      </c>
    </row>
    <row r="71" spans="1:7">
      <c r="A71" s="15"/>
      <c r="B71" s="15"/>
      <c r="C71" s="15"/>
      <c r="D71" s="15"/>
      <c r="E71" s="16">
        <v>8</v>
      </c>
      <c r="F71" s="16">
        <v>18</v>
      </c>
    </row>
    <row r="72" spans="1:7">
      <c r="A72" s="15"/>
      <c r="B72" s="15"/>
      <c r="C72" s="13"/>
      <c r="D72" s="15"/>
      <c r="E72" s="16">
        <v>9</v>
      </c>
      <c r="F72" s="16">
        <v>16</v>
      </c>
      <c r="G72" s="8"/>
    </row>
    <row r="73" spans="1:7">
      <c r="A73" s="15"/>
      <c r="B73" s="15"/>
      <c r="C73" s="15"/>
      <c r="D73" s="15"/>
      <c r="E73" s="16">
        <v>10</v>
      </c>
      <c r="F73" s="16">
        <v>14</v>
      </c>
    </row>
  </sheetData>
  <mergeCells count="54">
    <mergeCell ref="A33:F33"/>
    <mergeCell ref="J33:O33"/>
    <mergeCell ref="A34:A35"/>
    <mergeCell ref="B34:B35"/>
    <mergeCell ref="A19:A20"/>
    <mergeCell ref="B19:B20"/>
    <mergeCell ref="C19:C20"/>
    <mergeCell ref="E19:E20"/>
    <mergeCell ref="F19:F20"/>
    <mergeCell ref="J19:J20"/>
    <mergeCell ref="A1:O1"/>
    <mergeCell ref="A2:O2"/>
    <mergeCell ref="A4:F4"/>
    <mergeCell ref="J4:O4"/>
    <mergeCell ref="A5:A6"/>
    <mergeCell ref="B5:B6"/>
    <mergeCell ref="C5:C6"/>
    <mergeCell ref="E5:E6"/>
    <mergeCell ref="F5:F6"/>
    <mergeCell ref="J5:J6"/>
    <mergeCell ref="K5:K6"/>
    <mergeCell ref="L5:L6"/>
    <mergeCell ref="N5:N6"/>
    <mergeCell ref="O5:O6"/>
    <mergeCell ref="A18:F18"/>
    <mergeCell ref="J18:O18"/>
    <mergeCell ref="K19:K20"/>
    <mergeCell ref="L19:L20"/>
    <mergeCell ref="N19:N20"/>
    <mergeCell ref="O19:O20"/>
    <mergeCell ref="C34:C35"/>
    <mergeCell ref="E34:E35"/>
    <mergeCell ref="F34:F35"/>
    <mergeCell ref="J34:J35"/>
    <mergeCell ref="K34:K35"/>
    <mergeCell ref="L34:L35"/>
    <mergeCell ref="N34:N35"/>
    <mergeCell ref="O34:O35"/>
    <mergeCell ref="A47:F47"/>
    <mergeCell ref="J47:O47"/>
    <mergeCell ref="A48:A49"/>
    <mergeCell ref="B48:B49"/>
    <mergeCell ref="C48:C49"/>
    <mergeCell ref="E48:E49"/>
    <mergeCell ref="F48:F49"/>
    <mergeCell ref="J48:J49"/>
    <mergeCell ref="N48:N49"/>
    <mergeCell ref="O48:O49"/>
    <mergeCell ref="A60:F60"/>
    <mergeCell ref="C62:C63"/>
    <mergeCell ref="E62:E63"/>
    <mergeCell ref="F62:F63"/>
    <mergeCell ref="K48:K49"/>
    <mergeCell ref="L48:L49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zestawienie ogólne dziewcząt</vt:lpstr>
      <vt:lpstr>DZIEWCZĘTA</vt:lpstr>
      <vt:lpstr>zestawienie ogólne chłopców</vt:lpstr>
      <vt:lpstr>CHŁOPCY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Marcin Marciniak</dc:creator>
  <cp:lastModifiedBy>SZS</cp:lastModifiedBy>
  <dcterms:created xsi:type="dcterms:W3CDTF">2025-11-12T14:08:57Z</dcterms:created>
  <dcterms:modified xsi:type="dcterms:W3CDTF">2025-11-16T12:53:38Z</dcterms:modified>
</cp:coreProperties>
</file>