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6" tabRatio="500" activeTab="3"/>
  </bookViews>
  <sheets>
    <sheet name="zestawienie ogólne dziewcząt" sheetId="1" r:id="rId1"/>
    <sheet name="dzięwczeta" sheetId="2" r:id="rId2"/>
    <sheet name="zestawienie ogólne chłopców" sheetId="3" r:id="rId3"/>
    <sheet name="chłopcy" sheetId="4" r:id="rId4"/>
  </sheets>
  <calcPr calcId="125725"/>
</workbook>
</file>

<file path=xl/calcChain.xml><?xml version="1.0" encoding="utf-8"?>
<calcChain xmlns="http://schemas.openxmlformats.org/spreadsheetml/2006/main">
  <c r="M13" i="1"/>
  <c r="M9"/>
  <c r="M10"/>
  <c r="M8"/>
  <c r="M17"/>
  <c r="M14"/>
  <c r="M16"/>
  <c r="M19"/>
  <c r="M12"/>
  <c r="M18"/>
  <c r="M15"/>
  <c r="M11"/>
  <c r="J13"/>
  <c r="J9"/>
  <c r="J10"/>
  <c r="J8"/>
  <c r="J17"/>
  <c r="J14"/>
  <c r="J16"/>
  <c r="J19"/>
  <c r="J12"/>
  <c r="J18"/>
  <c r="J15"/>
  <c r="J11"/>
  <c r="G13"/>
  <c r="G9"/>
  <c r="G10"/>
  <c r="G8"/>
  <c r="G17"/>
  <c r="G14"/>
  <c r="G16"/>
  <c r="G19"/>
  <c r="G12"/>
  <c r="G18"/>
  <c r="G15"/>
  <c r="G11"/>
  <c r="D13"/>
  <c r="O13"/>
  <c r="D9"/>
  <c r="O9"/>
  <c r="D10"/>
  <c r="O10"/>
  <c r="D8"/>
  <c r="O8"/>
  <c r="D17"/>
  <c r="O17"/>
  <c r="D14"/>
  <c r="O14"/>
  <c r="D16"/>
  <c r="O16"/>
  <c r="D19"/>
  <c r="O19"/>
  <c r="D12"/>
  <c r="O12"/>
  <c r="D18"/>
  <c r="O18"/>
  <c r="D15"/>
  <c r="O15"/>
  <c r="D11"/>
  <c r="O11"/>
  <c r="M13" i="3"/>
  <c r="M11"/>
  <c r="M12"/>
  <c r="M7"/>
  <c r="M10"/>
  <c r="M8"/>
  <c r="M9"/>
  <c r="M14"/>
  <c r="J13"/>
  <c r="J11"/>
  <c r="J12"/>
  <c r="J7"/>
  <c r="J10"/>
  <c r="J8"/>
  <c r="J9"/>
  <c r="J14"/>
  <c r="G9"/>
  <c r="G8"/>
  <c r="G10"/>
  <c r="G7"/>
  <c r="G12"/>
  <c r="G11"/>
  <c r="G13"/>
  <c r="G14"/>
  <c r="D9"/>
  <c r="D8"/>
  <c r="D10"/>
  <c r="D7"/>
  <c r="D12"/>
  <c r="D11"/>
  <c r="D13"/>
  <c r="D14"/>
  <c r="M7" i="1"/>
  <c r="J7"/>
  <c r="G7"/>
  <c r="D7"/>
  <c r="O14" i="3"/>
  <c r="O12"/>
  <c r="O13"/>
  <c r="O11"/>
  <c r="O9"/>
  <c r="O8"/>
  <c r="O10"/>
  <c r="O7"/>
  <c r="O7" i="1"/>
</calcChain>
</file>

<file path=xl/sharedStrings.xml><?xml version="1.0" encoding="utf-8"?>
<sst xmlns="http://schemas.openxmlformats.org/spreadsheetml/2006/main" count="610" uniqueCount="205">
  <si>
    <t>WYNIKI KOŃCOWE DRUŻYNOWE</t>
  </si>
  <si>
    <t>STYL</t>
  </si>
  <si>
    <t>dowolny</t>
  </si>
  <si>
    <t>SUMA</t>
  </si>
  <si>
    <t>grzbietowy</t>
  </si>
  <si>
    <t>klasyczny</t>
  </si>
  <si>
    <t>suma</t>
  </si>
  <si>
    <t>motylkowy</t>
  </si>
  <si>
    <t>zmienny</t>
  </si>
  <si>
    <t>sztafeta</t>
  </si>
  <si>
    <t>OGÓLNA PUNKTACJA</t>
  </si>
  <si>
    <t>M-CE</t>
  </si>
  <si>
    <t>SZKOŁA</t>
  </si>
  <si>
    <t>8x50</t>
  </si>
  <si>
    <t>WYNIKI KOŃCOWE INDYWIDUALNE</t>
  </si>
  <si>
    <t>100 m stylem grzbietowym</t>
  </si>
  <si>
    <t>50 m stylem motylkowym</t>
  </si>
  <si>
    <t>Nazwisko</t>
  </si>
  <si>
    <t>imię</t>
  </si>
  <si>
    <t>Szkoła</t>
  </si>
  <si>
    <t xml:space="preserve">czas </t>
  </si>
  <si>
    <t>miejsce</t>
  </si>
  <si>
    <t>pkt</t>
  </si>
  <si>
    <t>pływania</t>
  </si>
  <si>
    <t>100 m stylem klasycznym</t>
  </si>
  <si>
    <t>50 m stylem grzbietowym</t>
  </si>
  <si>
    <t>100 m stylem dowolnym</t>
  </si>
  <si>
    <t>50 m stylem klasycznym</t>
  </si>
  <si>
    <t xml:space="preserve"> </t>
  </si>
  <si>
    <t>100 m stylem zmiennym</t>
  </si>
  <si>
    <t>50 m stylem dowolnym</t>
  </si>
  <si>
    <t>8 x 50 m stylem dowolnym</t>
  </si>
  <si>
    <t>SP53</t>
  </si>
  <si>
    <t>SP38</t>
  </si>
  <si>
    <t>SP48</t>
  </si>
  <si>
    <t>SP2</t>
  </si>
  <si>
    <t>SP31</t>
  </si>
  <si>
    <t>SP36</t>
  </si>
  <si>
    <t>SP13</t>
  </si>
  <si>
    <t>Nobilito</t>
  </si>
  <si>
    <t>SP7</t>
  </si>
  <si>
    <t>MIEJSKIE IGRZYSKA MŁODZIEŻY W PŁYWANIU DRUŻYNOWYM DZIEWCZĄT  19.11.2024</t>
  </si>
  <si>
    <t>MIEJSKIE IGRZYSKA MŁODZIEŻY W PŁYWANIU DRUŻYNOWYM CHŁOPCÓW  19.11.2024</t>
  </si>
  <si>
    <t>Szymanek</t>
  </si>
  <si>
    <t>Klaudia</t>
  </si>
  <si>
    <t>Sadowska</t>
  </si>
  <si>
    <t>Katarzyna</t>
  </si>
  <si>
    <t>Kujawska</t>
  </si>
  <si>
    <t>Adrianna</t>
  </si>
  <si>
    <t xml:space="preserve">Adamus </t>
  </si>
  <si>
    <t>Marysia</t>
  </si>
  <si>
    <t>-</t>
  </si>
  <si>
    <t>Mulewicz</t>
  </si>
  <si>
    <t>Maciej</t>
  </si>
  <si>
    <t>Matusiak</t>
  </si>
  <si>
    <t>Ksawery</t>
  </si>
  <si>
    <t>Barszczewski</t>
  </si>
  <si>
    <t>Paweł</t>
  </si>
  <si>
    <t>Wala</t>
  </si>
  <si>
    <t>Wiktor</t>
  </si>
  <si>
    <t xml:space="preserve">Krawczyk </t>
  </si>
  <si>
    <t>Kamil</t>
  </si>
  <si>
    <t>Masio</t>
  </si>
  <si>
    <t>Jakub</t>
  </si>
  <si>
    <t>Bonne</t>
  </si>
  <si>
    <t>Arina</t>
  </si>
  <si>
    <t>Ignasiak</t>
  </si>
  <si>
    <t>Zuzanna</t>
  </si>
  <si>
    <t>Foltyńska</t>
  </si>
  <si>
    <t>Julia</t>
  </si>
  <si>
    <t>Morawiak</t>
  </si>
  <si>
    <t>Nadia</t>
  </si>
  <si>
    <t>SP27</t>
  </si>
  <si>
    <t>Kilianek</t>
  </si>
  <si>
    <t>Nikodem</t>
  </si>
  <si>
    <t>Solarski</t>
  </si>
  <si>
    <t>Filip</t>
  </si>
  <si>
    <t>Bury</t>
  </si>
  <si>
    <t>Oliwier</t>
  </si>
  <si>
    <t xml:space="preserve">Sierpniak </t>
  </si>
  <si>
    <t>Karol</t>
  </si>
  <si>
    <t>Olczyński</t>
  </si>
  <si>
    <t>Oliwia</t>
  </si>
  <si>
    <t>Krawczyk</t>
  </si>
  <si>
    <t>Marika</t>
  </si>
  <si>
    <t>Warwas</t>
  </si>
  <si>
    <t>Maja</t>
  </si>
  <si>
    <t>Łochowska</t>
  </si>
  <si>
    <t>Stojek</t>
  </si>
  <si>
    <t>Aleksandra</t>
  </si>
  <si>
    <t>Muchin</t>
  </si>
  <si>
    <t>Katolik</t>
  </si>
  <si>
    <t>Adam</t>
  </si>
  <si>
    <t>Haładyn</t>
  </si>
  <si>
    <t>Kacper</t>
  </si>
  <si>
    <t>Łygas</t>
  </si>
  <si>
    <t>Marcel</t>
  </si>
  <si>
    <t>Młynek</t>
  </si>
  <si>
    <t>Lubała</t>
  </si>
  <si>
    <t>Mikołaj</t>
  </si>
  <si>
    <t>Marta</t>
  </si>
  <si>
    <t>Esmund</t>
  </si>
  <si>
    <t>Emilia</t>
  </si>
  <si>
    <t>Wąsik</t>
  </si>
  <si>
    <t>Stańczak</t>
  </si>
  <si>
    <t>Patryk</t>
  </si>
  <si>
    <t>Pawelec</t>
  </si>
  <si>
    <t>Szymon</t>
  </si>
  <si>
    <t>Kufel</t>
  </si>
  <si>
    <t>Adrian</t>
  </si>
  <si>
    <t>Zientara</t>
  </si>
  <si>
    <t>Julian</t>
  </si>
  <si>
    <t>Kubik</t>
  </si>
  <si>
    <t>Stanisław</t>
  </si>
  <si>
    <t>Kania</t>
  </si>
  <si>
    <t>Olaf</t>
  </si>
  <si>
    <t>Cholerzyńska</t>
  </si>
  <si>
    <t>Zielińska</t>
  </si>
  <si>
    <t>Angelika</t>
  </si>
  <si>
    <t>Popczyk</t>
  </si>
  <si>
    <t>Trela</t>
  </si>
  <si>
    <t>Patyk</t>
  </si>
  <si>
    <t>Aleksander</t>
  </si>
  <si>
    <t>Salamon-Szewczyk</t>
  </si>
  <si>
    <t>Samuel</t>
  </si>
  <si>
    <t>Pietruszka</t>
  </si>
  <si>
    <t>Bonnie</t>
  </si>
  <si>
    <t>Mirra</t>
  </si>
  <si>
    <t>SP19</t>
  </si>
  <si>
    <t>Szlęg</t>
  </si>
  <si>
    <t>Wioletta</t>
  </si>
  <si>
    <t>Wilk</t>
  </si>
  <si>
    <t>Owczarek</t>
  </si>
  <si>
    <t>Patrycja</t>
  </si>
  <si>
    <t>SP32</t>
  </si>
  <si>
    <t>Kardynał</t>
  </si>
  <si>
    <t>Pola</t>
  </si>
  <si>
    <t>PK</t>
  </si>
  <si>
    <t>Vasiliv</t>
  </si>
  <si>
    <t>Amina</t>
  </si>
  <si>
    <t>Błaszczyk</t>
  </si>
  <si>
    <t>Majchrzak</t>
  </si>
  <si>
    <t>Kuba</t>
  </si>
  <si>
    <t>Sojda</t>
  </si>
  <si>
    <t>Żuczek</t>
  </si>
  <si>
    <t>Piotr</t>
  </si>
  <si>
    <t>Kowalczyk</t>
  </si>
  <si>
    <t>Jan</t>
  </si>
  <si>
    <t>Respondek</t>
  </si>
  <si>
    <t>Bruno</t>
  </si>
  <si>
    <t>SP40</t>
  </si>
  <si>
    <t>Pawlak</t>
  </si>
  <si>
    <t>Lena</t>
  </si>
  <si>
    <t>Jakóbczyk</t>
  </si>
  <si>
    <t>Kwaśniak</t>
  </si>
  <si>
    <t>Chamala</t>
  </si>
  <si>
    <t>Justyna</t>
  </si>
  <si>
    <t xml:space="preserve">SP2 </t>
  </si>
  <si>
    <t>Szczypior</t>
  </si>
  <si>
    <t>Biskup</t>
  </si>
  <si>
    <t>SP9</t>
  </si>
  <si>
    <t>Wojnowska</t>
  </si>
  <si>
    <t>Paulina</t>
  </si>
  <si>
    <t>Korzeniec</t>
  </si>
  <si>
    <t>Wojtkiewicz</t>
  </si>
  <si>
    <t>Sujka</t>
  </si>
  <si>
    <t>Walaszczyk</t>
  </si>
  <si>
    <t>Wojciech</t>
  </si>
  <si>
    <t>Kościelny</t>
  </si>
  <si>
    <t>Goroch</t>
  </si>
  <si>
    <t>Kolasińska</t>
  </si>
  <si>
    <t>Janeczko</t>
  </si>
  <si>
    <t>Bujak</t>
  </si>
  <si>
    <t>Sokołowska</t>
  </si>
  <si>
    <t>Ewa</t>
  </si>
  <si>
    <t>Orzechowska</t>
  </si>
  <si>
    <t>Natalia</t>
  </si>
  <si>
    <t>Deska</t>
  </si>
  <si>
    <t>Adamus</t>
  </si>
  <si>
    <t>Milena</t>
  </si>
  <si>
    <t>Grabowska</t>
  </si>
  <si>
    <t>Kinga</t>
  </si>
  <si>
    <t>Witczak</t>
  </si>
  <si>
    <t>Tunyan</t>
  </si>
  <si>
    <t xml:space="preserve">Horborukova </t>
  </si>
  <si>
    <t>Anna</t>
  </si>
  <si>
    <t>Piatova</t>
  </si>
  <si>
    <t>Marina</t>
  </si>
  <si>
    <t>Marciniak</t>
  </si>
  <si>
    <t>Strzybiński</t>
  </si>
  <si>
    <t>Michał</t>
  </si>
  <si>
    <t>Lewandowski</t>
  </si>
  <si>
    <t>Mateusz</t>
  </si>
  <si>
    <t>Butkowski</t>
  </si>
  <si>
    <t>Bartosz</t>
  </si>
  <si>
    <t>Dąbrowski</t>
  </si>
  <si>
    <t>Szrubkowski</t>
  </si>
  <si>
    <t>Suchański</t>
  </si>
  <si>
    <t>Dawid</t>
  </si>
  <si>
    <t>Ratman</t>
  </si>
  <si>
    <t xml:space="preserve">PK </t>
  </si>
  <si>
    <t>Shchyhoriev</t>
  </si>
  <si>
    <t>Maksym</t>
  </si>
  <si>
    <t>Holiński</t>
  </si>
  <si>
    <t>Trójczak</t>
  </si>
</sst>
</file>

<file path=xl/styles.xml><?xml version="1.0" encoding="utf-8"?>
<styleSheet xmlns="http://schemas.openxmlformats.org/spreadsheetml/2006/main">
  <numFmts count="1">
    <numFmt numFmtId="164" formatCode="mm:ss.00"/>
  </numFmts>
  <fonts count="10">
    <font>
      <sz val="10"/>
      <name val="Times New Roman"/>
      <family val="1"/>
      <charset val="238"/>
    </font>
    <font>
      <sz val="16"/>
      <name val="Times New Roman"/>
      <family val="1"/>
      <charset val="238"/>
    </font>
    <font>
      <b/>
      <sz val="10"/>
      <name val="Book Antiqua"/>
      <family val="1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5"/>
        <bgColor indexed="29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6" fillId="0" borderId="1" xfId="0" applyFont="1" applyBorder="1"/>
    <xf numFmtId="0" fontId="0" fillId="0" borderId="5" xfId="0" applyBorder="1"/>
    <xf numFmtId="0" fontId="3" fillId="0" borderId="1" xfId="0" applyNumberFormat="1" applyFont="1" applyBorder="1" applyAlignment="1">
      <alignment horizontal="center"/>
    </xf>
    <xf numFmtId="0" fontId="0" fillId="0" borderId="1" xfId="0" applyBorder="1"/>
    <xf numFmtId="49" fontId="0" fillId="0" borderId="1" xfId="0" applyNumberFormat="1" applyFont="1" applyBorder="1"/>
    <xf numFmtId="49" fontId="7" fillId="0" borderId="1" xfId="0" applyNumberFormat="1" applyFont="1" applyBorder="1" applyAlignment="1">
      <alignment horizontal="center"/>
    </xf>
    <xf numFmtId="49" fontId="0" fillId="0" borderId="1" xfId="0" applyNumberFormat="1" applyBorder="1"/>
    <xf numFmtId="0" fontId="6" fillId="0" borderId="0" xfId="0" applyFont="1"/>
    <xf numFmtId="49" fontId="0" fillId="0" borderId="1" xfId="0" applyNumberFormat="1" applyFont="1" applyBorder="1" applyAlignment="1">
      <alignment horizontal="center"/>
    </xf>
    <xf numFmtId="49" fontId="6" fillId="0" borderId="0" xfId="0" applyNumberFormat="1" applyFont="1"/>
    <xf numFmtId="49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0" fontId="7" fillId="0" borderId="0" xfId="0" applyFont="1"/>
    <xf numFmtId="49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6" fillId="0" borderId="6" xfId="0" applyFont="1" applyBorder="1"/>
    <xf numFmtId="49" fontId="0" fillId="0" borderId="7" xfId="0" applyNumberFormat="1" applyFont="1" applyBorder="1"/>
    <xf numFmtId="0" fontId="0" fillId="0" borderId="8" xfId="0" applyBorder="1"/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0" fontId="0" fillId="0" borderId="9" xfId="0" applyBorder="1"/>
    <xf numFmtId="0" fontId="0" fillId="0" borderId="7" xfId="0" applyBorder="1"/>
    <xf numFmtId="0" fontId="8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8" xfId="0" applyNumberFormat="1" applyFont="1" applyBorder="1" applyAlignment="1">
      <alignment horizontal="center"/>
    </xf>
    <xf numFmtId="49" fontId="0" fillId="0" borderId="8" xfId="0" applyNumberFormat="1" applyBorder="1"/>
    <xf numFmtId="49" fontId="7" fillId="0" borderId="8" xfId="0" applyNumberFormat="1" applyFont="1" applyBorder="1" applyAlignment="1">
      <alignment horizontal="center"/>
    </xf>
    <xf numFmtId="47" fontId="0" fillId="0" borderId="8" xfId="0" applyNumberFormat="1" applyBorder="1"/>
    <xf numFmtId="0" fontId="0" fillId="0" borderId="8" xfId="0" applyFill="1" applyBorder="1"/>
    <xf numFmtId="0" fontId="2" fillId="0" borderId="6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0" borderId="8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164" fontId="0" fillId="0" borderId="8" xfId="0" applyNumberFormat="1" applyBorder="1"/>
    <xf numFmtId="0" fontId="0" fillId="0" borderId="10" xfId="0" applyBorder="1"/>
    <xf numFmtId="0" fontId="0" fillId="0" borderId="2" xfId="0" applyBorder="1"/>
    <xf numFmtId="0" fontId="6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8" xfId="0" applyFont="1" applyBorder="1"/>
    <xf numFmtId="0" fontId="7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49" fontId="0" fillId="0" borderId="8" xfId="0" applyNumberFormat="1" applyFont="1" applyBorder="1"/>
    <xf numFmtId="0" fontId="3" fillId="0" borderId="8" xfId="0" applyFont="1" applyFill="1" applyBorder="1" applyAlignment="1">
      <alignment horizontal="center"/>
    </xf>
    <xf numFmtId="49" fontId="0" fillId="0" borderId="8" xfId="0" applyNumberFormat="1" applyFill="1" applyBorder="1"/>
    <xf numFmtId="0" fontId="0" fillId="0" borderId="13" xfId="0" applyBorder="1"/>
    <xf numFmtId="0" fontId="3" fillId="0" borderId="13" xfId="0" applyFont="1" applyBorder="1" applyAlignment="1">
      <alignment horizontal="center"/>
    </xf>
    <xf numFmtId="0" fontId="3" fillId="0" borderId="14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Fill="1" applyBorder="1" applyAlignment="1">
      <alignment horizontal="center"/>
    </xf>
    <xf numFmtId="49" fontId="0" fillId="0" borderId="7" xfId="0" applyNumberFormat="1" applyBorder="1"/>
    <xf numFmtId="0" fontId="8" fillId="0" borderId="11" xfId="0" applyFont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O10" sqref="O10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77734375" customWidth="1"/>
    <col min="12" max="12" width="10.109375" customWidth="1"/>
    <col min="13" max="13" width="7" customWidth="1"/>
    <col min="15" max="15" width="15.109375" customWidth="1"/>
    <col min="17" max="17" width="20.77734375" customWidth="1"/>
  </cols>
  <sheetData>
    <row r="1" spans="1:16" ht="20.25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6" ht="20.25" customHeight="1">
      <c r="A2" s="70" t="s">
        <v>41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</row>
    <row r="5" spans="1:16" ht="29.25" customHeight="1">
      <c r="A5" s="1" t="s">
        <v>1</v>
      </c>
      <c r="B5" s="71" t="s">
        <v>2</v>
      </c>
      <c r="C5" s="71"/>
      <c r="D5" s="66" t="s">
        <v>3</v>
      </c>
      <c r="E5" s="71" t="s">
        <v>4</v>
      </c>
      <c r="F5" s="71"/>
      <c r="G5" s="66" t="s">
        <v>3</v>
      </c>
      <c r="H5" s="72" t="s">
        <v>5</v>
      </c>
      <c r="I5" s="72"/>
      <c r="J5" s="66" t="s">
        <v>6</v>
      </c>
      <c r="K5" s="3" t="s">
        <v>7</v>
      </c>
      <c r="L5" s="4" t="s">
        <v>8</v>
      </c>
      <c r="M5" s="66" t="s">
        <v>3</v>
      </c>
      <c r="N5" s="2" t="s">
        <v>9</v>
      </c>
      <c r="O5" s="68" t="s">
        <v>10</v>
      </c>
      <c r="P5" s="68" t="s">
        <v>11</v>
      </c>
    </row>
    <row r="6" spans="1:16" ht="13.8">
      <c r="A6" s="40" t="s">
        <v>12</v>
      </c>
      <c r="B6" s="41">
        <v>50</v>
      </c>
      <c r="C6" s="41">
        <v>100</v>
      </c>
      <c r="D6" s="67"/>
      <c r="E6" s="41">
        <v>50</v>
      </c>
      <c r="F6" s="41">
        <v>100</v>
      </c>
      <c r="G6" s="67"/>
      <c r="H6" s="41">
        <v>50</v>
      </c>
      <c r="I6" s="41">
        <v>100</v>
      </c>
      <c r="J6" s="67"/>
      <c r="K6" s="41">
        <v>50</v>
      </c>
      <c r="L6" s="41">
        <v>100</v>
      </c>
      <c r="M6" s="67"/>
      <c r="N6" s="41" t="s">
        <v>13</v>
      </c>
      <c r="O6" s="69"/>
      <c r="P6" s="69"/>
    </row>
    <row r="7" spans="1:16" ht="17.850000000000001" customHeight="1">
      <c r="A7" s="27" t="s">
        <v>37</v>
      </c>
      <c r="B7" s="59">
        <v>17</v>
      </c>
      <c r="C7" s="59">
        <v>17</v>
      </c>
      <c r="D7" s="59">
        <f t="shared" ref="D7:D19" si="0">SUM(B7:C7)</f>
        <v>34</v>
      </c>
      <c r="E7" s="59">
        <v>15</v>
      </c>
      <c r="F7" s="59">
        <v>17</v>
      </c>
      <c r="G7" s="59">
        <f t="shared" ref="G7:G19" si="1">SUM(E7:F7)</f>
        <v>32</v>
      </c>
      <c r="H7" s="59">
        <v>17</v>
      </c>
      <c r="I7" s="59">
        <v>14</v>
      </c>
      <c r="J7" s="59">
        <f t="shared" ref="J7:J19" si="2">SUM(H7:I7)</f>
        <v>31</v>
      </c>
      <c r="K7" s="59">
        <v>17</v>
      </c>
      <c r="L7" s="59">
        <v>14</v>
      </c>
      <c r="M7" s="59">
        <f t="shared" ref="M7:M19" si="3">SUM(K7:L7)</f>
        <v>31</v>
      </c>
      <c r="N7" s="59">
        <v>34</v>
      </c>
      <c r="O7" s="59">
        <f t="shared" ref="O7:O19" si="4">SUM(D7,G7,J7,M7,N7)</f>
        <v>162</v>
      </c>
      <c r="P7" s="42">
        <v>1</v>
      </c>
    </row>
    <row r="8" spans="1:16" ht="17.850000000000001" customHeight="1">
      <c r="A8" s="39" t="s">
        <v>34</v>
      </c>
      <c r="B8" s="59">
        <v>13</v>
      </c>
      <c r="C8" s="59">
        <v>14</v>
      </c>
      <c r="D8" s="59">
        <f t="shared" si="0"/>
        <v>27</v>
      </c>
      <c r="E8" s="59">
        <v>10</v>
      </c>
      <c r="F8" s="59">
        <v>15</v>
      </c>
      <c r="G8" s="59">
        <f t="shared" si="1"/>
        <v>25</v>
      </c>
      <c r="H8" s="59">
        <v>14</v>
      </c>
      <c r="I8" s="59">
        <v>12</v>
      </c>
      <c r="J8" s="59">
        <f t="shared" si="2"/>
        <v>26</v>
      </c>
      <c r="K8" s="59" t="s">
        <v>51</v>
      </c>
      <c r="L8" s="59">
        <v>15</v>
      </c>
      <c r="M8" s="59">
        <f t="shared" si="3"/>
        <v>15</v>
      </c>
      <c r="N8" s="59">
        <v>30</v>
      </c>
      <c r="O8" s="59">
        <f t="shared" si="4"/>
        <v>123</v>
      </c>
      <c r="P8" s="43">
        <v>2</v>
      </c>
    </row>
    <row r="9" spans="1:16" ht="17.850000000000001" customHeight="1">
      <c r="A9" s="27" t="s">
        <v>32</v>
      </c>
      <c r="B9" s="59">
        <v>10</v>
      </c>
      <c r="C9" s="59">
        <v>15</v>
      </c>
      <c r="D9" s="59">
        <f t="shared" si="0"/>
        <v>25</v>
      </c>
      <c r="E9" s="59">
        <v>11</v>
      </c>
      <c r="F9" s="59">
        <v>14</v>
      </c>
      <c r="G9" s="59">
        <f t="shared" si="1"/>
        <v>25</v>
      </c>
      <c r="H9" s="59">
        <v>12</v>
      </c>
      <c r="I9" s="59">
        <v>15</v>
      </c>
      <c r="J9" s="59">
        <f t="shared" si="2"/>
        <v>27</v>
      </c>
      <c r="K9" s="59">
        <v>14</v>
      </c>
      <c r="L9" s="59" t="s">
        <v>51</v>
      </c>
      <c r="M9" s="59">
        <f t="shared" si="3"/>
        <v>14</v>
      </c>
      <c r="N9" s="59">
        <v>28</v>
      </c>
      <c r="O9" s="59">
        <f t="shared" si="4"/>
        <v>119</v>
      </c>
      <c r="P9" s="43">
        <v>3</v>
      </c>
    </row>
    <row r="10" spans="1:16" ht="17.850000000000001" customHeight="1">
      <c r="A10" s="27" t="s">
        <v>35</v>
      </c>
      <c r="B10" s="59">
        <v>11</v>
      </c>
      <c r="C10" s="59" t="s">
        <v>51</v>
      </c>
      <c r="D10" s="59">
        <f t="shared" si="0"/>
        <v>11</v>
      </c>
      <c r="E10" s="59">
        <v>14</v>
      </c>
      <c r="F10" s="59" t="s">
        <v>51</v>
      </c>
      <c r="G10" s="59">
        <f t="shared" si="1"/>
        <v>14</v>
      </c>
      <c r="H10" s="59">
        <v>13</v>
      </c>
      <c r="I10" s="59" t="s">
        <v>51</v>
      </c>
      <c r="J10" s="59">
        <f t="shared" si="2"/>
        <v>13</v>
      </c>
      <c r="K10" s="59" t="s">
        <v>51</v>
      </c>
      <c r="L10" s="59">
        <v>13</v>
      </c>
      <c r="M10" s="59">
        <f t="shared" si="3"/>
        <v>13</v>
      </c>
      <c r="N10" s="59">
        <v>26</v>
      </c>
      <c r="O10" s="59">
        <f t="shared" si="4"/>
        <v>77</v>
      </c>
      <c r="P10" s="43">
        <v>4</v>
      </c>
    </row>
    <row r="11" spans="1:16" ht="17.850000000000001" customHeight="1">
      <c r="A11" s="27" t="s">
        <v>39</v>
      </c>
      <c r="B11" s="60">
        <v>15</v>
      </c>
      <c r="C11" s="59" t="s">
        <v>51</v>
      </c>
      <c r="D11" s="59">
        <f t="shared" si="0"/>
        <v>15</v>
      </c>
      <c r="E11" s="59" t="s">
        <v>51</v>
      </c>
      <c r="F11" s="59" t="s">
        <v>51</v>
      </c>
      <c r="G11" s="59">
        <f t="shared" si="1"/>
        <v>0</v>
      </c>
      <c r="H11" s="59" t="s">
        <v>51</v>
      </c>
      <c r="I11" s="59">
        <v>17</v>
      </c>
      <c r="J11" s="59">
        <f t="shared" si="2"/>
        <v>17</v>
      </c>
      <c r="K11" s="59" t="s">
        <v>51</v>
      </c>
      <c r="L11" s="59">
        <v>17</v>
      </c>
      <c r="M11" s="59">
        <f t="shared" si="3"/>
        <v>17</v>
      </c>
      <c r="N11" s="59" t="s">
        <v>51</v>
      </c>
      <c r="O11" s="59">
        <f t="shared" si="4"/>
        <v>49</v>
      </c>
      <c r="P11" s="43">
        <v>5</v>
      </c>
    </row>
    <row r="12" spans="1:16" ht="17.850000000000001" customHeight="1">
      <c r="A12" s="39" t="s">
        <v>134</v>
      </c>
      <c r="B12" s="59">
        <v>14</v>
      </c>
      <c r="C12" s="59" t="s">
        <v>51</v>
      </c>
      <c r="D12" s="59">
        <f t="shared" si="0"/>
        <v>14</v>
      </c>
      <c r="E12" s="59">
        <v>12</v>
      </c>
      <c r="F12" s="59" t="s">
        <v>51</v>
      </c>
      <c r="G12" s="59">
        <f t="shared" si="1"/>
        <v>12</v>
      </c>
      <c r="H12" s="59">
        <v>10</v>
      </c>
      <c r="I12" s="59" t="s">
        <v>51</v>
      </c>
      <c r="J12" s="59">
        <f t="shared" si="2"/>
        <v>10</v>
      </c>
      <c r="K12" s="59" t="s">
        <v>51</v>
      </c>
      <c r="L12" s="59" t="s">
        <v>51</v>
      </c>
      <c r="M12" s="59">
        <f t="shared" si="3"/>
        <v>0</v>
      </c>
      <c r="N12" s="59" t="s">
        <v>51</v>
      </c>
      <c r="O12" s="59">
        <f t="shared" si="4"/>
        <v>36</v>
      </c>
      <c r="P12" s="43">
        <v>6</v>
      </c>
    </row>
    <row r="13" spans="1:16" ht="17.850000000000001" customHeight="1">
      <c r="A13" s="27" t="s">
        <v>40</v>
      </c>
      <c r="B13" s="59">
        <v>12</v>
      </c>
      <c r="C13" s="59" t="s">
        <v>51</v>
      </c>
      <c r="D13" s="59">
        <f t="shared" si="0"/>
        <v>12</v>
      </c>
      <c r="E13" s="59" t="s">
        <v>51</v>
      </c>
      <c r="F13" s="59" t="s">
        <v>51</v>
      </c>
      <c r="G13" s="59">
        <f t="shared" si="1"/>
        <v>0</v>
      </c>
      <c r="H13" s="59">
        <v>15</v>
      </c>
      <c r="I13" s="59" t="s">
        <v>51</v>
      </c>
      <c r="J13" s="59">
        <f t="shared" si="2"/>
        <v>15</v>
      </c>
      <c r="K13" s="59" t="s">
        <v>51</v>
      </c>
      <c r="L13" s="59" t="s">
        <v>51</v>
      </c>
      <c r="M13" s="59">
        <f t="shared" si="3"/>
        <v>0</v>
      </c>
      <c r="N13" s="59" t="s">
        <v>51</v>
      </c>
      <c r="O13" s="59">
        <f t="shared" si="4"/>
        <v>27</v>
      </c>
      <c r="P13" s="43">
        <v>7</v>
      </c>
    </row>
    <row r="14" spans="1:16" ht="17.850000000000001" customHeight="1">
      <c r="A14" s="39" t="s">
        <v>38</v>
      </c>
      <c r="B14" s="59" t="s">
        <v>51</v>
      </c>
      <c r="C14" s="59" t="s">
        <v>51</v>
      </c>
      <c r="D14" s="59">
        <f t="shared" si="0"/>
        <v>0</v>
      </c>
      <c r="E14" s="59">
        <v>13</v>
      </c>
      <c r="F14" s="59" t="s">
        <v>51</v>
      </c>
      <c r="G14" s="59">
        <f t="shared" si="1"/>
        <v>13</v>
      </c>
      <c r="H14" s="59" t="s">
        <v>51</v>
      </c>
      <c r="I14" s="59">
        <v>13</v>
      </c>
      <c r="J14" s="59">
        <f t="shared" si="2"/>
        <v>13</v>
      </c>
      <c r="K14" s="59" t="s">
        <v>51</v>
      </c>
      <c r="L14" s="59" t="s">
        <v>51</v>
      </c>
      <c r="M14" s="59">
        <f t="shared" si="3"/>
        <v>0</v>
      </c>
      <c r="N14" s="59" t="s">
        <v>51</v>
      </c>
      <c r="O14" s="59">
        <f t="shared" si="4"/>
        <v>26</v>
      </c>
      <c r="P14" s="43">
        <v>8</v>
      </c>
    </row>
    <row r="15" spans="1:16" ht="17.850000000000001" customHeight="1">
      <c r="A15" s="39" t="s">
        <v>128</v>
      </c>
      <c r="B15" s="59" t="s">
        <v>51</v>
      </c>
      <c r="C15" s="59" t="s">
        <v>51</v>
      </c>
      <c r="D15" s="59">
        <f t="shared" si="0"/>
        <v>0</v>
      </c>
      <c r="E15" s="59">
        <v>17</v>
      </c>
      <c r="F15" s="59" t="s">
        <v>51</v>
      </c>
      <c r="G15" s="59">
        <f t="shared" si="1"/>
        <v>17</v>
      </c>
      <c r="H15" s="59" t="s">
        <v>51</v>
      </c>
      <c r="I15" s="59" t="s">
        <v>51</v>
      </c>
      <c r="J15" s="59">
        <f t="shared" si="2"/>
        <v>0</v>
      </c>
      <c r="K15" s="59"/>
      <c r="L15" s="59" t="s">
        <v>51</v>
      </c>
      <c r="M15" s="59">
        <f t="shared" si="3"/>
        <v>0</v>
      </c>
      <c r="N15" s="59" t="s">
        <v>51</v>
      </c>
      <c r="O15" s="59">
        <f t="shared" si="4"/>
        <v>17</v>
      </c>
      <c r="P15" s="43">
        <v>9</v>
      </c>
    </row>
    <row r="16" spans="1:16" ht="17.850000000000001" customHeight="1">
      <c r="A16" s="39" t="s">
        <v>33</v>
      </c>
      <c r="B16" s="59" t="s">
        <v>51</v>
      </c>
      <c r="C16" s="59" t="s">
        <v>51</v>
      </c>
      <c r="D16" s="59">
        <f t="shared" si="0"/>
        <v>0</v>
      </c>
      <c r="E16" s="59" t="s">
        <v>51</v>
      </c>
      <c r="F16" s="59" t="s">
        <v>51</v>
      </c>
      <c r="G16" s="59">
        <f t="shared" si="1"/>
        <v>0</v>
      </c>
      <c r="H16" s="59" t="s">
        <v>51</v>
      </c>
      <c r="I16" s="59" t="s">
        <v>51</v>
      </c>
      <c r="J16" s="59">
        <f t="shared" si="2"/>
        <v>0</v>
      </c>
      <c r="K16" s="59">
        <v>15</v>
      </c>
      <c r="L16" s="59" t="s">
        <v>51</v>
      </c>
      <c r="M16" s="59">
        <f t="shared" si="3"/>
        <v>15</v>
      </c>
      <c r="N16" s="59" t="s">
        <v>51</v>
      </c>
      <c r="O16" s="59">
        <f t="shared" si="4"/>
        <v>15</v>
      </c>
      <c r="P16" s="43">
        <v>10</v>
      </c>
    </row>
    <row r="17" spans="1:16" ht="17.850000000000001" customHeight="1">
      <c r="A17" s="39" t="s">
        <v>72</v>
      </c>
      <c r="B17" s="59" t="s">
        <v>51</v>
      </c>
      <c r="C17" s="59" t="s">
        <v>51</v>
      </c>
      <c r="D17" s="59">
        <f t="shared" si="0"/>
        <v>0</v>
      </c>
      <c r="E17" s="59" t="s">
        <v>51</v>
      </c>
      <c r="F17" s="59">
        <v>14</v>
      </c>
      <c r="G17" s="59">
        <f t="shared" si="1"/>
        <v>14</v>
      </c>
      <c r="H17" s="59" t="s">
        <v>51</v>
      </c>
      <c r="I17" s="59" t="s">
        <v>51</v>
      </c>
      <c r="J17" s="59">
        <f t="shared" si="2"/>
        <v>0</v>
      </c>
      <c r="K17" s="59" t="s">
        <v>51</v>
      </c>
      <c r="L17" s="59" t="s">
        <v>51</v>
      </c>
      <c r="M17" s="59">
        <f t="shared" si="3"/>
        <v>0</v>
      </c>
      <c r="N17" s="59" t="s">
        <v>51</v>
      </c>
      <c r="O17" s="59">
        <f t="shared" si="4"/>
        <v>14</v>
      </c>
      <c r="P17" s="43">
        <v>11</v>
      </c>
    </row>
    <row r="18" spans="1:16" ht="17.850000000000001" customHeight="1">
      <c r="A18" s="39" t="s">
        <v>160</v>
      </c>
      <c r="B18" s="59" t="s">
        <v>51</v>
      </c>
      <c r="C18" s="59" t="s">
        <v>51</v>
      </c>
      <c r="D18" s="59">
        <f t="shared" si="0"/>
        <v>0</v>
      </c>
      <c r="E18" s="59" t="s">
        <v>51</v>
      </c>
      <c r="F18" s="59" t="s">
        <v>51</v>
      </c>
      <c r="G18" s="59">
        <f t="shared" si="1"/>
        <v>0</v>
      </c>
      <c r="H18" s="59">
        <v>11</v>
      </c>
      <c r="I18" s="59" t="s">
        <v>51</v>
      </c>
      <c r="J18" s="59">
        <f t="shared" si="2"/>
        <v>11</v>
      </c>
      <c r="K18" s="59" t="s">
        <v>51</v>
      </c>
      <c r="L18" s="59" t="s">
        <v>51</v>
      </c>
      <c r="M18" s="59">
        <f t="shared" si="3"/>
        <v>0</v>
      </c>
      <c r="N18" s="59" t="s">
        <v>51</v>
      </c>
      <c r="O18" s="59">
        <f t="shared" si="4"/>
        <v>11</v>
      </c>
      <c r="P18" s="43">
        <v>12</v>
      </c>
    </row>
    <row r="19" spans="1:16" ht="17.850000000000001" customHeight="1">
      <c r="A19" s="39" t="s">
        <v>150</v>
      </c>
      <c r="B19" s="59">
        <v>9</v>
      </c>
      <c r="C19" s="59" t="s">
        <v>51</v>
      </c>
      <c r="D19" s="59">
        <f t="shared" si="0"/>
        <v>9</v>
      </c>
      <c r="E19" s="59" t="s">
        <v>51</v>
      </c>
      <c r="F19" s="59" t="s">
        <v>51</v>
      </c>
      <c r="G19" s="59">
        <f t="shared" si="1"/>
        <v>0</v>
      </c>
      <c r="H19" s="59" t="s">
        <v>51</v>
      </c>
      <c r="I19" s="59" t="s">
        <v>51</v>
      </c>
      <c r="J19" s="59">
        <f t="shared" si="2"/>
        <v>0</v>
      </c>
      <c r="K19" s="59" t="s">
        <v>51</v>
      </c>
      <c r="L19" s="59" t="s">
        <v>51</v>
      </c>
      <c r="M19" s="59">
        <f t="shared" si="3"/>
        <v>0</v>
      </c>
      <c r="N19" s="59" t="s">
        <v>51</v>
      </c>
      <c r="O19" s="59">
        <f t="shared" si="4"/>
        <v>9</v>
      </c>
      <c r="P19" s="43">
        <v>13</v>
      </c>
    </row>
    <row r="20" spans="1:16" ht="17.850000000000001" customHeight="1">
      <c r="P20" s="44"/>
    </row>
    <row r="21" spans="1:16" ht="17.850000000000001" customHeight="1">
      <c r="P21" s="44"/>
    </row>
    <row r="22" spans="1:16" ht="17.850000000000001" customHeight="1">
      <c r="P22" s="44"/>
    </row>
  </sheetData>
  <sheetProtection selectLockedCells="1" selectUnlockedCells="1"/>
  <mergeCells count="11">
    <mergeCell ref="H5:I5"/>
    <mergeCell ref="J5:J6"/>
    <mergeCell ref="M5:M6"/>
    <mergeCell ref="O5:O6"/>
    <mergeCell ref="P5:P6"/>
    <mergeCell ref="A1:P1"/>
    <mergeCell ref="A2:P2"/>
    <mergeCell ref="B5:C5"/>
    <mergeCell ref="D5:D6"/>
    <mergeCell ref="E5:F5"/>
    <mergeCell ref="G5:G6"/>
  </mergeCells>
  <pageMargins left="0.39374999999999999" right="0.39374999999999999" top="0.78749999999999998" bottom="0.78749999999999998" header="0.51180555555555551" footer="0.51180555555555551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C65"/>
  <sheetViews>
    <sheetView topLeftCell="A37" workbookViewId="0">
      <selection activeCell="D62" sqref="D62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109375" customWidth="1"/>
    <col min="8" max="8" width="3.77734375" customWidth="1"/>
    <col min="9" max="9" width="9" hidden="1" customWidth="1"/>
    <col min="10" max="10" width="14.6640625" customWidth="1"/>
    <col min="11" max="11" width="11.44140625" customWidth="1"/>
    <col min="12" max="13" width="13.77734375" customWidth="1"/>
    <col min="14" max="14" width="8.6640625" customWidth="1"/>
    <col min="15" max="15" width="8.33203125" customWidth="1"/>
  </cols>
  <sheetData>
    <row r="1" spans="1:15" ht="15.75" customHeight="1">
      <c r="A1" s="75" t="s">
        <v>14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</row>
    <row r="2" spans="1:15" ht="12.75" customHeight="1">
      <c r="A2" s="75" t="s">
        <v>41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5" ht="9.75" customHeight="1"/>
    <row r="4" spans="1:15">
      <c r="A4" s="76" t="s">
        <v>15</v>
      </c>
      <c r="B4" s="76"/>
      <c r="C4" s="76"/>
      <c r="D4" s="76"/>
      <c r="E4" s="76"/>
      <c r="F4" s="76"/>
      <c r="G4" s="5"/>
      <c r="H4" s="6"/>
      <c r="J4" s="76" t="s">
        <v>16</v>
      </c>
      <c r="K4" s="76"/>
      <c r="L4" s="76"/>
      <c r="M4" s="76"/>
      <c r="N4" s="76"/>
      <c r="O4" s="76"/>
    </row>
    <row r="5" spans="1:15">
      <c r="A5" s="73" t="s">
        <v>17</v>
      </c>
      <c r="B5" s="73" t="s">
        <v>18</v>
      </c>
      <c r="C5" s="73" t="s">
        <v>19</v>
      </c>
      <c r="D5" s="7" t="s">
        <v>20</v>
      </c>
      <c r="E5" s="73" t="s">
        <v>21</v>
      </c>
      <c r="F5" s="73" t="s">
        <v>22</v>
      </c>
      <c r="G5" s="5"/>
      <c r="H5" s="6"/>
      <c r="I5" s="8"/>
      <c r="J5" s="73" t="s">
        <v>17</v>
      </c>
      <c r="K5" s="73" t="s">
        <v>18</v>
      </c>
      <c r="L5" s="73" t="s">
        <v>19</v>
      </c>
      <c r="M5" s="7" t="s">
        <v>20</v>
      </c>
      <c r="N5" s="73" t="s">
        <v>21</v>
      </c>
      <c r="O5" s="73" t="s">
        <v>22</v>
      </c>
    </row>
    <row r="6" spans="1:15">
      <c r="A6" s="74"/>
      <c r="B6" s="74"/>
      <c r="C6" s="74"/>
      <c r="D6" s="25" t="s">
        <v>23</v>
      </c>
      <c r="E6" s="73"/>
      <c r="F6" s="73"/>
      <c r="G6" s="5"/>
      <c r="H6" s="6"/>
      <c r="I6" s="8"/>
      <c r="J6" s="74"/>
      <c r="K6" s="74"/>
      <c r="L6" s="74"/>
      <c r="M6" s="25" t="s">
        <v>23</v>
      </c>
      <c r="N6" s="73"/>
      <c r="O6" s="73"/>
    </row>
    <row r="7" spans="1:15">
      <c r="A7" s="27" t="s">
        <v>64</v>
      </c>
      <c r="B7" s="27" t="s">
        <v>65</v>
      </c>
      <c r="C7" s="27" t="s">
        <v>37</v>
      </c>
      <c r="D7" s="45">
        <v>1.1627314814814814E-3</v>
      </c>
      <c r="E7" s="24">
        <v>1</v>
      </c>
      <c r="F7" s="49">
        <v>17</v>
      </c>
      <c r="G7" s="5"/>
      <c r="H7" s="6"/>
      <c r="I7" s="31"/>
      <c r="J7" s="27" t="s">
        <v>116</v>
      </c>
      <c r="K7" s="27" t="s">
        <v>82</v>
      </c>
      <c r="L7" s="27" t="s">
        <v>37</v>
      </c>
      <c r="M7" s="45">
        <v>3.5879629629629635E-4</v>
      </c>
      <c r="N7" s="24">
        <v>1</v>
      </c>
      <c r="O7" s="49">
        <v>17</v>
      </c>
    </row>
    <row r="8" spans="1:15">
      <c r="A8" s="27" t="s">
        <v>66</v>
      </c>
      <c r="B8" s="27" t="s">
        <v>67</v>
      </c>
      <c r="C8" s="27" t="s">
        <v>34</v>
      </c>
      <c r="D8" s="45">
        <v>1.2773148148148147E-3</v>
      </c>
      <c r="E8" s="24">
        <v>2</v>
      </c>
      <c r="F8" s="49">
        <v>15</v>
      </c>
      <c r="G8" s="5"/>
      <c r="H8" s="6"/>
      <c r="I8" s="31"/>
      <c r="J8" s="27" t="s">
        <v>117</v>
      </c>
      <c r="K8" s="27" t="s">
        <v>71</v>
      </c>
      <c r="L8" s="27" t="s">
        <v>33</v>
      </c>
      <c r="M8" s="45">
        <v>3.8912037037037035E-4</v>
      </c>
      <c r="N8" s="24">
        <v>2</v>
      </c>
      <c r="O8" s="49">
        <v>15</v>
      </c>
    </row>
    <row r="9" spans="1:15">
      <c r="A9" s="27" t="s">
        <v>68</v>
      </c>
      <c r="B9" s="27" t="s">
        <v>69</v>
      </c>
      <c r="C9" s="27" t="s">
        <v>32</v>
      </c>
      <c r="D9" s="45">
        <v>1.5197916666666667E-3</v>
      </c>
      <c r="E9" s="24">
        <v>3</v>
      </c>
      <c r="F9" s="49">
        <v>14</v>
      </c>
      <c r="G9" s="5"/>
      <c r="H9" s="6"/>
      <c r="I9" s="31"/>
      <c r="J9" s="27" t="s">
        <v>83</v>
      </c>
      <c r="K9" s="27" t="s">
        <v>118</v>
      </c>
      <c r="L9" s="27" t="s">
        <v>32</v>
      </c>
      <c r="M9" s="45">
        <v>4.6076388888888897E-4</v>
      </c>
      <c r="N9" s="24">
        <v>3</v>
      </c>
      <c r="O9" s="49">
        <v>14</v>
      </c>
    </row>
    <row r="10" spans="1:15">
      <c r="A10" s="27" t="s">
        <v>70</v>
      </c>
      <c r="B10" s="27" t="s">
        <v>71</v>
      </c>
      <c r="C10" s="27" t="s">
        <v>72</v>
      </c>
      <c r="D10" s="45">
        <v>1.7568287037037038E-3</v>
      </c>
      <c r="E10" s="24">
        <v>4</v>
      </c>
      <c r="F10" s="49">
        <v>13</v>
      </c>
      <c r="G10" s="5"/>
      <c r="H10" s="6"/>
      <c r="I10" s="31"/>
      <c r="J10" s="27"/>
      <c r="K10" s="27"/>
      <c r="L10" s="27"/>
      <c r="M10" s="45"/>
      <c r="N10" s="24"/>
      <c r="O10" s="49"/>
    </row>
    <row r="11" spans="1:15">
      <c r="A11" s="27"/>
      <c r="B11" s="27"/>
      <c r="C11" s="27"/>
      <c r="D11" s="45"/>
      <c r="E11" s="24"/>
      <c r="F11" s="49"/>
      <c r="G11" s="5"/>
      <c r="H11" s="6"/>
      <c r="I11" s="31"/>
      <c r="J11" s="27"/>
      <c r="K11" s="27"/>
      <c r="L11" s="27"/>
      <c r="M11" s="27"/>
      <c r="N11" s="24"/>
      <c r="O11" s="49"/>
    </row>
    <row r="12" spans="1:15">
      <c r="A12" s="27"/>
      <c r="B12" s="27"/>
      <c r="C12" s="27"/>
      <c r="D12" s="27"/>
      <c r="E12" s="24"/>
      <c r="F12" s="49"/>
      <c r="G12" s="5"/>
      <c r="H12" s="6"/>
      <c r="I12" s="31"/>
      <c r="J12" s="27"/>
      <c r="K12" s="27"/>
      <c r="L12" s="27"/>
      <c r="M12" s="27"/>
      <c r="N12" s="24"/>
      <c r="O12" s="49"/>
    </row>
    <row r="13" spans="1:15">
      <c r="A13" s="27"/>
      <c r="B13" s="27"/>
      <c r="C13" s="27"/>
      <c r="D13" s="27"/>
      <c r="E13" s="24"/>
      <c r="F13" s="9"/>
      <c r="G13" s="5"/>
      <c r="H13" s="6"/>
      <c r="I13" s="31"/>
      <c r="J13" s="27"/>
      <c r="K13" s="27"/>
      <c r="L13" s="27"/>
      <c r="M13" s="27"/>
      <c r="N13" s="24"/>
      <c r="O13" s="9"/>
    </row>
    <row r="14" spans="1:15" ht="15.6">
      <c r="A14" s="28"/>
      <c r="B14" s="28"/>
      <c r="C14" s="29"/>
      <c r="D14" s="30"/>
      <c r="E14" s="9"/>
      <c r="F14" s="9"/>
      <c r="G14" s="5"/>
      <c r="H14" s="6"/>
      <c r="I14" s="8"/>
      <c r="J14" s="32"/>
      <c r="K14" s="32"/>
      <c r="L14" s="32"/>
      <c r="M14" s="32"/>
    </row>
    <row r="15" spans="1:15">
      <c r="A15" s="77" t="s">
        <v>24</v>
      </c>
      <c r="B15" s="77"/>
      <c r="C15" s="77"/>
      <c r="D15" s="77"/>
      <c r="E15" s="77"/>
      <c r="F15" s="77"/>
      <c r="G15" s="5"/>
      <c r="H15" s="6"/>
      <c r="I15" s="8"/>
      <c r="J15" s="77" t="s">
        <v>25</v>
      </c>
      <c r="K15" s="77"/>
      <c r="L15" s="77"/>
      <c r="M15" s="77"/>
      <c r="N15" s="77"/>
      <c r="O15" s="77"/>
    </row>
    <row r="16" spans="1:15">
      <c r="A16" s="73" t="s">
        <v>17</v>
      </c>
      <c r="B16" s="73" t="s">
        <v>18</v>
      </c>
      <c r="C16" s="73" t="s">
        <v>19</v>
      </c>
      <c r="D16" s="7" t="s">
        <v>20</v>
      </c>
      <c r="E16" s="73" t="s">
        <v>21</v>
      </c>
      <c r="F16" s="73" t="s">
        <v>22</v>
      </c>
      <c r="G16" s="5"/>
      <c r="H16" s="6"/>
      <c r="I16" s="8"/>
      <c r="J16" s="73" t="s">
        <v>17</v>
      </c>
      <c r="K16" s="73" t="s">
        <v>18</v>
      </c>
      <c r="L16" s="73" t="s">
        <v>19</v>
      </c>
      <c r="M16" s="7" t="s">
        <v>20</v>
      </c>
      <c r="N16" s="73" t="s">
        <v>21</v>
      </c>
      <c r="O16" s="73" t="s">
        <v>22</v>
      </c>
    </row>
    <row r="17" spans="1:29">
      <c r="A17" s="74"/>
      <c r="B17" s="74"/>
      <c r="C17" s="74"/>
      <c r="D17" s="25" t="s">
        <v>23</v>
      </c>
      <c r="E17" s="73"/>
      <c r="F17" s="73"/>
      <c r="G17" s="5"/>
      <c r="H17" s="6"/>
      <c r="I17" s="8"/>
      <c r="J17" s="74"/>
      <c r="K17" s="74"/>
      <c r="L17" s="74"/>
      <c r="M17" s="25" t="s">
        <v>23</v>
      </c>
      <c r="N17" s="73"/>
      <c r="O17" s="73"/>
    </row>
    <row r="18" spans="1:29">
      <c r="A18" s="27" t="s">
        <v>87</v>
      </c>
      <c r="B18" s="27" t="s">
        <v>82</v>
      </c>
      <c r="C18" s="27" t="s">
        <v>39</v>
      </c>
      <c r="D18" s="45">
        <v>1.1321759259259258E-3</v>
      </c>
      <c r="E18" s="24">
        <v>1</v>
      </c>
      <c r="F18" s="49">
        <v>17</v>
      </c>
      <c r="G18" s="5"/>
      <c r="H18" s="6"/>
      <c r="I18" s="31"/>
      <c r="J18" s="27" t="s">
        <v>125</v>
      </c>
      <c r="K18" s="27" t="s">
        <v>69</v>
      </c>
      <c r="L18" s="27" t="s">
        <v>128</v>
      </c>
      <c r="M18" s="45">
        <v>4.1273148148148142E-4</v>
      </c>
      <c r="N18" s="24">
        <v>1</v>
      </c>
      <c r="O18" s="54">
        <v>17</v>
      </c>
    </row>
    <row r="19" spans="1:29">
      <c r="A19" s="27" t="s">
        <v>83</v>
      </c>
      <c r="B19" s="27" t="s">
        <v>84</v>
      </c>
      <c r="C19" s="27" t="s">
        <v>32</v>
      </c>
      <c r="D19" s="45">
        <v>1.2479166666666667E-3</v>
      </c>
      <c r="E19" s="24">
        <v>2</v>
      </c>
      <c r="F19" s="49">
        <v>15</v>
      </c>
      <c r="G19" s="5"/>
      <c r="H19" s="6"/>
      <c r="I19" s="31"/>
      <c r="J19" s="27" t="s">
        <v>126</v>
      </c>
      <c r="K19" s="27" t="s">
        <v>127</v>
      </c>
      <c r="L19" s="27" t="s">
        <v>37</v>
      </c>
      <c r="M19" s="45">
        <v>4.435185185185186E-4</v>
      </c>
      <c r="N19" s="24">
        <v>2</v>
      </c>
      <c r="O19" s="54">
        <v>15</v>
      </c>
    </row>
    <row r="20" spans="1:29">
      <c r="A20" s="27" t="s">
        <v>85</v>
      </c>
      <c r="B20" s="27" t="s">
        <v>86</v>
      </c>
      <c r="C20" s="27" t="s">
        <v>37</v>
      </c>
      <c r="D20" s="45">
        <v>1.25E-3</v>
      </c>
      <c r="E20" s="24">
        <v>3</v>
      </c>
      <c r="F20" s="49">
        <v>14</v>
      </c>
      <c r="G20" s="5"/>
      <c r="H20" s="6"/>
      <c r="I20" s="31"/>
      <c r="J20" s="27" t="s">
        <v>129</v>
      </c>
      <c r="K20" s="27" t="s">
        <v>130</v>
      </c>
      <c r="L20" s="27" t="s">
        <v>35</v>
      </c>
      <c r="M20" s="45">
        <v>5.7974537037037044E-4</v>
      </c>
      <c r="N20" s="24">
        <v>3</v>
      </c>
      <c r="O20" s="54">
        <v>14</v>
      </c>
    </row>
    <row r="21" spans="1:29">
      <c r="A21" s="27" t="s">
        <v>88</v>
      </c>
      <c r="B21" s="27" t="s">
        <v>89</v>
      </c>
      <c r="C21" s="27" t="s">
        <v>38</v>
      </c>
      <c r="D21" s="45">
        <v>1.4074074074074076E-3</v>
      </c>
      <c r="E21" s="24">
        <v>4</v>
      </c>
      <c r="F21" s="49">
        <v>13</v>
      </c>
      <c r="G21" s="5"/>
      <c r="H21" s="6"/>
      <c r="I21" s="31"/>
      <c r="J21" s="27" t="s">
        <v>131</v>
      </c>
      <c r="K21" s="27" t="s">
        <v>86</v>
      </c>
      <c r="L21" s="27" t="s">
        <v>38</v>
      </c>
      <c r="M21" s="45">
        <v>6.4131944444444447E-4</v>
      </c>
      <c r="N21" s="24">
        <v>4</v>
      </c>
      <c r="O21" s="54">
        <v>13</v>
      </c>
    </row>
    <row r="22" spans="1:29">
      <c r="A22" s="27" t="s">
        <v>90</v>
      </c>
      <c r="B22" s="27" t="s">
        <v>69</v>
      </c>
      <c r="C22" s="27" t="s">
        <v>34</v>
      </c>
      <c r="D22" s="45">
        <v>1.767361111111111E-3</v>
      </c>
      <c r="E22" s="24">
        <v>5</v>
      </c>
      <c r="F22" s="49">
        <v>12</v>
      </c>
      <c r="G22" s="5"/>
      <c r="H22" s="6"/>
      <c r="I22" s="31"/>
      <c r="J22" s="27" t="s">
        <v>132</v>
      </c>
      <c r="K22" s="27" t="s">
        <v>133</v>
      </c>
      <c r="L22" s="27" t="s">
        <v>134</v>
      </c>
      <c r="M22" s="45">
        <v>6.9606481481481472E-4</v>
      </c>
      <c r="N22" s="24">
        <v>5</v>
      </c>
      <c r="O22" s="54">
        <v>12</v>
      </c>
    </row>
    <row r="23" spans="1:29">
      <c r="A23" s="27"/>
      <c r="B23" s="27"/>
      <c r="C23" s="27"/>
      <c r="D23" s="45"/>
      <c r="E23" s="24"/>
      <c r="F23" s="49"/>
      <c r="G23" s="5"/>
      <c r="H23" s="6"/>
      <c r="I23" s="31"/>
      <c r="J23" s="27" t="s">
        <v>135</v>
      </c>
      <c r="K23" s="27" t="s">
        <v>136</v>
      </c>
      <c r="L23" s="27" t="s">
        <v>35</v>
      </c>
      <c r="M23" s="45">
        <v>7.1087962962962977E-4</v>
      </c>
      <c r="N23" s="24" t="s">
        <v>137</v>
      </c>
      <c r="O23" s="54" t="s">
        <v>137</v>
      </c>
    </row>
    <row r="24" spans="1:29">
      <c r="A24" s="26"/>
      <c r="B24" s="26"/>
      <c r="C24" s="26"/>
      <c r="D24" s="45"/>
      <c r="E24" s="9"/>
      <c r="F24" s="9"/>
      <c r="G24" s="5"/>
      <c r="H24" s="6"/>
      <c r="I24" s="31"/>
      <c r="J24" s="27" t="s">
        <v>138</v>
      </c>
      <c r="K24" s="27" t="s">
        <v>139</v>
      </c>
      <c r="L24" s="27" t="s">
        <v>32</v>
      </c>
      <c r="M24" s="45">
        <v>7.3923611111111108E-4</v>
      </c>
      <c r="N24" s="24">
        <v>6</v>
      </c>
      <c r="O24" s="63">
        <v>11</v>
      </c>
    </row>
    <row r="25" spans="1:29">
      <c r="A25" s="13"/>
      <c r="B25" s="13"/>
      <c r="C25" s="13"/>
      <c r="D25" s="12"/>
      <c r="E25" s="9"/>
      <c r="F25" s="9"/>
      <c r="G25" s="5"/>
      <c r="H25" s="6"/>
      <c r="I25" s="31"/>
      <c r="J25" s="27" t="s">
        <v>140</v>
      </c>
      <c r="K25" s="27" t="s">
        <v>67</v>
      </c>
      <c r="L25" s="27" t="s">
        <v>34</v>
      </c>
      <c r="M25" s="45">
        <v>7.4166666666666662E-4</v>
      </c>
      <c r="N25" s="24">
        <v>7</v>
      </c>
      <c r="O25" s="63">
        <v>10</v>
      </c>
    </row>
    <row r="26" spans="1:29">
      <c r="A26" s="13"/>
      <c r="B26" s="13"/>
      <c r="C26" s="13"/>
      <c r="D26" s="12"/>
      <c r="E26" s="9"/>
      <c r="F26" s="9"/>
      <c r="G26" s="5"/>
      <c r="H26" s="6"/>
      <c r="I26" s="31"/>
      <c r="J26" s="27"/>
      <c r="K26" s="27"/>
      <c r="L26" s="27"/>
      <c r="M26" s="27"/>
      <c r="N26" s="24"/>
      <c r="O26" s="9"/>
    </row>
    <row r="27" spans="1:29">
      <c r="A27" s="77" t="s">
        <v>26</v>
      </c>
      <c r="B27" s="77"/>
      <c r="C27" s="77"/>
      <c r="D27" s="77"/>
      <c r="E27" s="77"/>
      <c r="F27" s="77"/>
      <c r="G27" s="5"/>
      <c r="H27" s="6"/>
      <c r="I27" s="8"/>
      <c r="J27" s="78" t="s">
        <v>27</v>
      </c>
      <c r="K27" s="78"/>
      <c r="L27" s="78"/>
      <c r="M27" s="78"/>
      <c r="N27" s="77"/>
      <c r="O27" s="77"/>
    </row>
    <row r="28" spans="1:29">
      <c r="A28" s="73" t="s">
        <v>17</v>
      </c>
      <c r="B28" s="73" t="s">
        <v>18</v>
      </c>
      <c r="C28" s="73" t="s">
        <v>19</v>
      </c>
      <c r="D28" s="7" t="s">
        <v>20</v>
      </c>
      <c r="E28" s="73" t="s">
        <v>21</v>
      </c>
      <c r="F28" s="73" t="s">
        <v>22</v>
      </c>
      <c r="G28" s="5"/>
      <c r="H28" s="6"/>
      <c r="I28" s="8"/>
      <c r="J28" s="73" t="s">
        <v>17</v>
      </c>
      <c r="K28" s="73" t="s">
        <v>18</v>
      </c>
      <c r="L28" s="73" t="s">
        <v>19</v>
      </c>
      <c r="M28" s="7" t="s">
        <v>20</v>
      </c>
      <c r="N28" s="73" t="s">
        <v>21</v>
      </c>
      <c r="O28" s="73" t="s">
        <v>22</v>
      </c>
      <c r="AC28" s="14"/>
    </row>
    <row r="29" spans="1:29">
      <c r="A29" s="74"/>
      <c r="B29" s="74"/>
      <c r="C29" s="74"/>
      <c r="D29" s="25" t="s">
        <v>23</v>
      </c>
      <c r="E29" s="74"/>
      <c r="F29" s="73"/>
      <c r="G29" s="5"/>
      <c r="H29" s="6"/>
      <c r="I29" s="8"/>
      <c r="J29" s="74"/>
      <c r="K29" s="74"/>
      <c r="L29" s="74"/>
      <c r="M29" s="25" t="s">
        <v>23</v>
      </c>
      <c r="N29" s="73"/>
      <c r="O29" s="73"/>
    </row>
    <row r="30" spans="1:29">
      <c r="A30" s="27" t="s">
        <v>83</v>
      </c>
      <c r="B30" s="27" t="s">
        <v>100</v>
      </c>
      <c r="C30" s="27" t="s">
        <v>37</v>
      </c>
      <c r="D30" s="45">
        <v>8.9675925925925915E-4</v>
      </c>
      <c r="E30" s="35">
        <v>1</v>
      </c>
      <c r="F30" s="49">
        <v>17</v>
      </c>
      <c r="G30" s="5"/>
      <c r="H30" s="6"/>
      <c r="I30" s="31"/>
      <c r="J30" s="27" t="s">
        <v>151</v>
      </c>
      <c r="K30" s="27" t="s">
        <v>152</v>
      </c>
      <c r="L30" s="27" t="s">
        <v>37</v>
      </c>
      <c r="M30" s="45">
        <v>5.2314814814814824E-4</v>
      </c>
      <c r="N30" s="24">
        <v>1</v>
      </c>
      <c r="O30" s="54">
        <v>17</v>
      </c>
    </row>
    <row r="31" spans="1:29">
      <c r="A31" s="27" t="s">
        <v>101</v>
      </c>
      <c r="B31" s="27" t="s">
        <v>102</v>
      </c>
      <c r="C31" s="27" t="s">
        <v>32</v>
      </c>
      <c r="D31" s="45">
        <v>1.0995370370370371E-3</v>
      </c>
      <c r="E31" s="35">
        <v>2</v>
      </c>
      <c r="F31" s="49">
        <v>15</v>
      </c>
      <c r="G31" s="5"/>
      <c r="H31" s="6"/>
      <c r="I31" s="31"/>
      <c r="J31" s="27" t="s">
        <v>153</v>
      </c>
      <c r="K31" s="27" t="s">
        <v>69</v>
      </c>
      <c r="L31" s="27" t="s">
        <v>40</v>
      </c>
      <c r="M31" s="45">
        <v>7.2372685185185181E-4</v>
      </c>
      <c r="N31" s="24">
        <v>2</v>
      </c>
      <c r="O31" s="54">
        <v>15</v>
      </c>
    </row>
    <row r="32" spans="1:29">
      <c r="A32" s="27" t="s">
        <v>103</v>
      </c>
      <c r="B32" s="27" t="s">
        <v>69</v>
      </c>
      <c r="C32" s="27" t="s">
        <v>34</v>
      </c>
      <c r="D32" s="45">
        <v>1.4004629629629629E-3</v>
      </c>
      <c r="E32" s="35">
        <v>3</v>
      </c>
      <c r="F32" s="49">
        <v>14</v>
      </c>
      <c r="G32" s="5"/>
      <c r="H32" s="6"/>
      <c r="I32" s="31"/>
      <c r="J32" s="27" t="s">
        <v>154</v>
      </c>
      <c r="K32" s="27" t="s">
        <v>86</v>
      </c>
      <c r="L32" s="27" t="s">
        <v>34</v>
      </c>
      <c r="M32" s="45">
        <v>7.4039351851851859E-4</v>
      </c>
      <c r="N32" s="24">
        <v>3</v>
      </c>
      <c r="O32" s="54">
        <v>14</v>
      </c>
      <c r="Q32" t="s">
        <v>28</v>
      </c>
    </row>
    <row r="33" spans="1:15">
      <c r="A33" s="27"/>
      <c r="B33" s="27"/>
      <c r="C33" s="27"/>
      <c r="D33" s="45"/>
      <c r="E33" s="35"/>
      <c r="F33" s="49"/>
      <c r="G33" s="5"/>
      <c r="H33" s="6"/>
      <c r="I33" s="31"/>
      <c r="J33" s="27" t="s">
        <v>112</v>
      </c>
      <c r="K33" s="27" t="s">
        <v>69</v>
      </c>
      <c r="L33" s="27" t="s">
        <v>35</v>
      </c>
      <c r="M33" s="45">
        <v>7.4895833333333336E-4</v>
      </c>
      <c r="N33" s="24">
        <v>4</v>
      </c>
      <c r="O33" s="54">
        <v>13</v>
      </c>
    </row>
    <row r="34" spans="1:15">
      <c r="A34" s="27"/>
      <c r="B34" s="27"/>
      <c r="C34" s="27"/>
      <c r="D34" s="45"/>
      <c r="E34" s="35"/>
      <c r="F34" s="49"/>
      <c r="G34" s="5"/>
      <c r="H34" s="6"/>
      <c r="I34" s="31"/>
      <c r="J34" s="27" t="s">
        <v>155</v>
      </c>
      <c r="K34" s="27" t="s">
        <v>156</v>
      </c>
      <c r="L34" s="27" t="s">
        <v>157</v>
      </c>
      <c r="M34" s="45">
        <v>7.554398148148148E-4</v>
      </c>
      <c r="N34" s="24" t="s">
        <v>137</v>
      </c>
      <c r="O34" s="54" t="s">
        <v>137</v>
      </c>
    </row>
    <row r="35" spans="1:15">
      <c r="A35" s="27"/>
      <c r="B35" s="27"/>
      <c r="C35" s="27"/>
      <c r="D35" s="27"/>
      <c r="E35" s="27"/>
      <c r="F35" s="49"/>
      <c r="G35" s="5"/>
      <c r="H35" s="6"/>
      <c r="I35" s="31"/>
      <c r="J35" s="27" t="s">
        <v>158</v>
      </c>
      <c r="K35" s="27" t="s">
        <v>69</v>
      </c>
      <c r="L35" s="27" t="s">
        <v>32</v>
      </c>
      <c r="M35" s="45">
        <v>8.9212962962962954E-4</v>
      </c>
      <c r="N35" s="24">
        <v>5</v>
      </c>
      <c r="O35" s="54">
        <v>12</v>
      </c>
    </row>
    <row r="36" spans="1:15">
      <c r="A36" s="36"/>
      <c r="B36" s="36"/>
      <c r="C36" s="36"/>
      <c r="D36" s="37"/>
      <c r="E36" s="27"/>
      <c r="F36" s="24"/>
      <c r="G36" s="5"/>
      <c r="H36" s="6"/>
      <c r="I36" s="31"/>
      <c r="J36" s="27" t="s">
        <v>159</v>
      </c>
      <c r="K36" s="27" t="s">
        <v>82</v>
      </c>
      <c r="L36" s="27" t="s">
        <v>160</v>
      </c>
      <c r="M36" s="45">
        <v>1.0077546296296297E-3</v>
      </c>
      <c r="N36" s="24">
        <v>6</v>
      </c>
      <c r="O36" s="63">
        <v>11</v>
      </c>
    </row>
    <row r="37" spans="1:15">
      <c r="A37" s="36"/>
      <c r="B37" s="36"/>
      <c r="C37" s="36"/>
      <c r="D37" s="37"/>
      <c r="E37" s="27"/>
      <c r="F37" s="24"/>
      <c r="G37" s="5"/>
      <c r="H37" s="6"/>
      <c r="I37" s="8"/>
      <c r="J37" s="61" t="s">
        <v>161</v>
      </c>
      <c r="K37" s="61" t="s">
        <v>162</v>
      </c>
      <c r="L37" s="61" t="s">
        <v>134</v>
      </c>
      <c r="M37" s="45">
        <v>1.3841435185185187E-3</v>
      </c>
      <c r="N37" s="24">
        <v>7</v>
      </c>
      <c r="O37" s="63">
        <v>10</v>
      </c>
    </row>
    <row r="38" spans="1:15">
      <c r="A38" s="36"/>
      <c r="B38" s="36"/>
      <c r="C38" s="36"/>
      <c r="D38" s="37"/>
      <c r="E38" s="27"/>
      <c r="F38" s="24"/>
      <c r="G38" s="5"/>
      <c r="H38" s="6"/>
      <c r="I38" s="8"/>
      <c r="J38" s="11"/>
      <c r="K38" s="11"/>
      <c r="L38" s="11"/>
      <c r="M38" s="15"/>
      <c r="N38" s="9"/>
      <c r="O38" s="9"/>
    </row>
    <row r="39" spans="1:15">
      <c r="A39" s="78" t="s">
        <v>29</v>
      </c>
      <c r="B39" s="78"/>
      <c r="C39" s="78"/>
      <c r="D39" s="78"/>
      <c r="E39" s="78"/>
      <c r="F39" s="77"/>
      <c r="G39" s="5"/>
      <c r="H39" s="6"/>
      <c r="I39" s="8"/>
      <c r="J39" s="77" t="s">
        <v>30</v>
      </c>
      <c r="K39" s="77"/>
      <c r="L39" s="77"/>
      <c r="M39" s="77"/>
      <c r="N39" s="77"/>
      <c r="O39" s="77"/>
    </row>
    <row r="40" spans="1:15">
      <c r="A40" s="73" t="s">
        <v>17</v>
      </c>
      <c r="B40" s="73" t="s">
        <v>18</v>
      </c>
      <c r="C40" s="73" t="s">
        <v>19</v>
      </c>
      <c r="D40" s="7" t="s">
        <v>20</v>
      </c>
      <c r="E40" s="73" t="s">
        <v>21</v>
      </c>
      <c r="F40" s="73" t="s">
        <v>22</v>
      </c>
      <c r="G40" s="5"/>
      <c r="H40" s="6"/>
      <c r="I40" s="8"/>
      <c r="J40" s="73" t="s">
        <v>17</v>
      </c>
      <c r="K40" s="73" t="s">
        <v>18</v>
      </c>
      <c r="L40" s="73" t="s">
        <v>19</v>
      </c>
      <c r="M40" s="7" t="s">
        <v>20</v>
      </c>
      <c r="N40" s="73" t="s">
        <v>21</v>
      </c>
      <c r="O40" s="73" t="s">
        <v>22</v>
      </c>
    </row>
    <row r="41" spans="1:15">
      <c r="A41" s="74"/>
      <c r="B41" s="74"/>
      <c r="C41" s="74"/>
      <c r="D41" s="25" t="s">
        <v>23</v>
      </c>
      <c r="E41" s="73"/>
      <c r="F41" s="73"/>
      <c r="G41" s="5"/>
      <c r="H41" s="6"/>
      <c r="I41" s="8"/>
      <c r="J41" s="74"/>
      <c r="K41" s="74"/>
      <c r="L41" s="74"/>
      <c r="M41" s="25" t="s">
        <v>23</v>
      </c>
      <c r="N41" s="73"/>
      <c r="O41" s="73"/>
    </row>
    <row r="42" spans="1:15">
      <c r="A42" s="27" t="s">
        <v>43</v>
      </c>
      <c r="B42" s="27" t="s">
        <v>44</v>
      </c>
      <c r="C42" s="27" t="s">
        <v>39</v>
      </c>
      <c r="D42" s="45">
        <v>9.2800925925925939E-4</v>
      </c>
      <c r="E42" s="24">
        <v>1</v>
      </c>
      <c r="F42" s="49">
        <v>17</v>
      </c>
      <c r="G42" s="5"/>
      <c r="H42" s="6"/>
      <c r="I42" s="31"/>
      <c r="J42" s="27" t="s">
        <v>170</v>
      </c>
      <c r="K42" s="27" t="s">
        <v>86</v>
      </c>
      <c r="L42" s="27" t="s">
        <v>37</v>
      </c>
      <c r="M42" s="45">
        <v>4.048611111111111E-4</v>
      </c>
      <c r="N42" s="24">
        <v>1</v>
      </c>
      <c r="O42" s="54">
        <v>17</v>
      </c>
    </row>
    <row r="43" spans="1:15">
      <c r="A43" s="27" t="s">
        <v>45</v>
      </c>
      <c r="B43" s="27" t="s">
        <v>46</v>
      </c>
      <c r="C43" s="27" t="s">
        <v>34</v>
      </c>
      <c r="D43" s="45">
        <v>1.1055555555555556E-3</v>
      </c>
      <c r="E43" s="24">
        <v>2</v>
      </c>
      <c r="F43" s="49">
        <v>15</v>
      </c>
      <c r="G43" s="5"/>
      <c r="H43" s="6"/>
      <c r="I43" s="31"/>
      <c r="J43" s="27" t="s">
        <v>171</v>
      </c>
      <c r="K43" s="27" t="s">
        <v>71</v>
      </c>
      <c r="L43" s="27" t="s">
        <v>39</v>
      </c>
      <c r="M43" s="45">
        <v>4.0972222222222218E-4</v>
      </c>
      <c r="N43" s="24">
        <v>2</v>
      </c>
      <c r="O43" s="54">
        <v>15</v>
      </c>
    </row>
    <row r="44" spans="1:15">
      <c r="A44" s="27" t="s">
        <v>47</v>
      </c>
      <c r="B44" s="27" t="s">
        <v>48</v>
      </c>
      <c r="C44" s="27" t="s">
        <v>37</v>
      </c>
      <c r="D44" s="45">
        <v>1.1967592592592592E-3</v>
      </c>
      <c r="E44" s="24">
        <v>3</v>
      </c>
      <c r="F44" s="49">
        <v>14</v>
      </c>
      <c r="G44" s="5"/>
      <c r="H44" s="6"/>
      <c r="I44" s="31"/>
      <c r="J44" s="27" t="s">
        <v>172</v>
      </c>
      <c r="K44" s="27" t="s">
        <v>152</v>
      </c>
      <c r="L44" s="27" t="s">
        <v>37</v>
      </c>
      <c r="M44" s="45">
        <v>4.3240740740740745E-4</v>
      </c>
      <c r="N44" s="24" t="s">
        <v>137</v>
      </c>
      <c r="O44" s="54" t="s">
        <v>137</v>
      </c>
    </row>
    <row r="45" spans="1:15">
      <c r="A45" s="27" t="s">
        <v>49</v>
      </c>
      <c r="B45" s="27" t="s">
        <v>50</v>
      </c>
      <c r="C45" s="27" t="s">
        <v>35</v>
      </c>
      <c r="D45" s="45">
        <v>1.3694444444444446E-3</v>
      </c>
      <c r="E45" s="24">
        <v>4</v>
      </c>
      <c r="F45" s="49">
        <v>13</v>
      </c>
      <c r="G45" s="5"/>
      <c r="H45" s="6"/>
      <c r="I45" s="31"/>
      <c r="J45" s="27" t="s">
        <v>173</v>
      </c>
      <c r="K45" s="27" t="s">
        <v>174</v>
      </c>
      <c r="L45" s="27" t="s">
        <v>134</v>
      </c>
      <c r="M45" s="45">
        <v>4.4722222222222228E-4</v>
      </c>
      <c r="N45" s="24">
        <v>3</v>
      </c>
      <c r="O45" s="54">
        <v>14</v>
      </c>
    </row>
    <row r="46" spans="1:15" ht="15.6">
      <c r="A46" s="27"/>
      <c r="B46" s="27"/>
      <c r="C46" s="27"/>
      <c r="D46" s="27"/>
      <c r="E46" s="33"/>
      <c r="F46" s="49"/>
      <c r="G46" s="5"/>
      <c r="H46" s="6"/>
      <c r="I46" s="31"/>
      <c r="J46" s="27" t="s">
        <v>175</v>
      </c>
      <c r="K46" s="27" t="s">
        <v>176</v>
      </c>
      <c r="L46" s="27" t="s">
        <v>34</v>
      </c>
      <c r="M46" s="45">
        <v>4.5763888888888894E-4</v>
      </c>
      <c r="N46" s="24">
        <v>4</v>
      </c>
      <c r="O46" s="54">
        <v>13</v>
      </c>
    </row>
    <row r="47" spans="1:15" ht="15.6">
      <c r="A47" s="27"/>
      <c r="B47" s="27"/>
      <c r="C47" s="27"/>
      <c r="D47" s="27"/>
      <c r="E47" s="62"/>
      <c r="F47" s="49"/>
      <c r="G47" s="5"/>
      <c r="H47" s="6"/>
      <c r="I47" s="31"/>
      <c r="J47" s="27" t="s">
        <v>177</v>
      </c>
      <c r="K47" s="27" t="s">
        <v>162</v>
      </c>
      <c r="L47" s="27" t="s">
        <v>40</v>
      </c>
      <c r="M47" s="45">
        <v>4.6655092592592598E-4</v>
      </c>
      <c r="N47" s="24">
        <v>5</v>
      </c>
      <c r="O47" s="54">
        <v>12</v>
      </c>
    </row>
    <row r="48" spans="1:15" ht="15.6">
      <c r="A48" s="27"/>
      <c r="B48" s="27"/>
      <c r="C48" s="27"/>
      <c r="D48" s="27"/>
      <c r="E48" s="62"/>
      <c r="F48" s="49"/>
      <c r="G48" s="5"/>
      <c r="H48" s="6"/>
      <c r="I48" s="31"/>
      <c r="J48" s="27" t="s">
        <v>178</v>
      </c>
      <c r="K48" s="27" t="s">
        <v>179</v>
      </c>
      <c r="L48" s="27" t="s">
        <v>35</v>
      </c>
      <c r="M48" s="45">
        <v>6.018518518518519E-4</v>
      </c>
      <c r="N48" s="24">
        <v>6</v>
      </c>
      <c r="O48" s="54">
        <v>11</v>
      </c>
    </row>
    <row r="49" spans="1:15" ht="15.6">
      <c r="A49" s="27"/>
      <c r="B49" s="27"/>
      <c r="C49" s="27"/>
      <c r="D49" s="27"/>
      <c r="E49" s="62"/>
      <c r="F49" s="49"/>
      <c r="G49" s="5"/>
      <c r="H49" s="6"/>
      <c r="I49" s="31"/>
      <c r="J49" s="27" t="s">
        <v>180</v>
      </c>
      <c r="K49" s="27" t="s">
        <v>181</v>
      </c>
      <c r="L49" s="27" t="s">
        <v>35</v>
      </c>
      <c r="M49" s="45">
        <v>6.7349537037037031E-4</v>
      </c>
      <c r="N49" s="24" t="s">
        <v>137</v>
      </c>
      <c r="O49" s="54" t="s">
        <v>137</v>
      </c>
    </row>
    <row r="50" spans="1:15">
      <c r="A50" s="27"/>
      <c r="B50" s="27"/>
      <c r="C50" s="27"/>
      <c r="D50" s="27"/>
      <c r="E50" s="48"/>
      <c r="F50" s="49"/>
      <c r="G50" s="5"/>
      <c r="H50" s="6"/>
      <c r="I50" s="31"/>
      <c r="J50" s="27" t="s">
        <v>182</v>
      </c>
      <c r="K50" s="27" t="s">
        <v>82</v>
      </c>
      <c r="L50" s="27" t="s">
        <v>35</v>
      </c>
      <c r="M50" s="45">
        <v>6.9907407407407407E-4</v>
      </c>
      <c r="N50" s="24" t="s">
        <v>137</v>
      </c>
      <c r="O50" s="54" t="s">
        <v>137</v>
      </c>
    </row>
    <row r="51" spans="1:15">
      <c r="A51" s="32"/>
      <c r="B51" s="32"/>
      <c r="C51" s="32"/>
      <c r="D51" s="46"/>
      <c r="E51" s="27"/>
      <c r="F51" s="34"/>
      <c r="G51" s="5"/>
      <c r="H51" s="6"/>
      <c r="I51" s="31"/>
      <c r="J51" s="27" t="s">
        <v>183</v>
      </c>
      <c r="K51" s="27" t="s">
        <v>69</v>
      </c>
      <c r="L51" s="27" t="s">
        <v>32</v>
      </c>
      <c r="M51" s="45">
        <v>7.1990740740740739E-4</v>
      </c>
      <c r="N51" s="24">
        <v>7</v>
      </c>
      <c r="O51" s="63">
        <v>10</v>
      </c>
    </row>
    <row r="52" spans="1:15">
      <c r="A52" s="32"/>
      <c r="B52" s="32"/>
      <c r="C52" s="32"/>
      <c r="D52" s="46"/>
      <c r="E52" s="27"/>
      <c r="F52" s="34"/>
      <c r="G52" s="5"/>
      <c r="H52" s="6"/>
      <c r="I52" s="31"/>
      <c r="J52" s="27" t="s">
        <v>184</v>
      </c>
      <c r="K52" s="27" t="s">
        <v>185</v>
      </c>
      <c r="L52" s="27" t="s">
        <v>150</v>
      </c>
      <c r="M52" s="45">
        <v>7.3680555555555554E-4</v>
      </c>
      <c r="N52" s="24">
        <v>8</v>
      </c>
      <c r="O52" s="63">
        <v>9</v>
      </c>
    </row>
    <row r="53" spans="1:15">
      <c r="A53" s="10"/>
      <c r="B53" s="10"/>
      <c r="C53" s="10"/>
      <c r="D53" s="47"/>
      <c r="E53" s="27"/>
      <c r="F53" s="34"/>
      <c r="G53" s="5"/>
      <c r="H53" s="6"/>
      <c r="I53" s="31"/>
      <c r="J53" s="27" t="s">
        <v>186</v>
      </c>
      <c r="K53" s="27" t="s">
        <v>187</v>
      </c>
      <c r="L53" s="27" t="s">
        <v>134</v>
      </c>
      <c r="M53" s="45">
        <v>7.6527777777777781E-4</v>
      </c>
      <c r="N53" s="24" t="s">
        <v>137</v>
      </c>
      <c r="O53" s="63" t="s">
        <v>137</v>
      </c>
    </row>
    <row r="54" spans="1:15">
      <c r="E54" s="14"/>
      <c r="F54" s="14"/>
      <c r="J54" s="16"/>
      <c r="K54" s="16"/>
      <c r="L54" s="16"/>
      <c r="M54" s="17"/>
      <c r="N54" s="18"/>
      <c r="O54" s="18"/>
    </row>
    <row r="55" spans="1:15">
      <c r="A55" s="77" t="s">
        <v>31</v>
      </c>
      <c r="B55" s="77"/>
      <c r="C55" s="77"/>
      <c r="D55" s="77"/>
      <c r="E55" s="77"/>
      <c r="F55" s="77"/>
      <c r="J55" s="19"/>
      <c r="K55" s="19"/>
      <c r="L55" s="19"/>
      <c r="M55" s="20"/>
      <c r="N55" s="18"/>
      <c r="O55" s="18"/>
    </row>
    <row r="56" spans="1:15">
      <c r="A56" s="21"/>
      <c r="B56" s="21"/>
      <c r="C56" s="73" t="s">
        <v>19</v>
      </c>
      <c r="D56" s="7" t="s">
        <v>20</v>
      </c>
      <c r="E56" s="73" t="s">
        <v>21</v>
      </c>
      <c r="F56" s="73" t="s">
        <v>22</v>
      </c>
    </row>
    <row r="57" spans="1:15">
      <c r="A57" s="21"/>
      <c r="B57" s="21"/>
      <c r="C57" s="74"/>
      <c r="D57" s="25" t="s">
        <v>23</v>
      </c>
      <c r="E57" s="73"/>
      <c r="F57" s="73"/>
    </row>
    <row r="58" spans="1:15">
      <c r="A58" s="21"/>
      <c r="B58" s="21"/>
      <c r="C58" s="27" t="s">
        <v>37</v>
      </c>
      <c r="D58" s="45">
        <v>3.4070601851851848E-3</v>
      </c>
      <c r="E58" s="24">
        <v>1</v>
      </c>
      <c r="F58" s="9">
        <v>34</v>
      </c>
    </row>
    <row r="59" spans="1:15">
      <c r="A59" s="21"/>
      <c r="B59" s="21"/>
      <c r="C59" s="27" t="s">
        <v>34</v>
      </c>
      <c r="D59" s="45">
        <v>5.1768518518518518E-3</v>
      </c>
      <c r="E59" s="24">
        <v>2</v>
      </c>
      <c r="F59" s="9">
        <v>30</v>
      </c>
    </row>
    <row r="60" spans="1:15">
      <c r="A60" s="21"/>
      <c r="B60" s="21"/>
      <c r="C60" s="27" t="s">
        <v>32</v>
      </c>
      <c r="D60" s="45">
        <v>5.2505787037037044E-3</v>
      </c>
      <c r="E60" s="24">
        <v>3</v>
      </c>
      <c r="F60" s="9">
        <v>28</v>
      </c>
    </row>
    <row r="61" spans="1:15">
      <c r="A61" s="21"/>
      <c r="B61" s="21"/>
      <c r="C61" s="27" t="s">
        <v>35</v>
      </c>
      <c r="D61" s="45">
        <v>5.2965277777777776E-3</v>
      </c>
      <c r="E61" s="24">
        <v>4</v>
      </c>
      <c r="F61" s="9">
        <v>26</v>
      </c>
    </row>
    <row r="62" spans="1:15">
      <c r="A62" s="21"/>
      <c r="B62" s="21"/>
      <c r="C62" s="27"/>
      <c r="D62" s="27"/>
      <c r="E62" s="24"/>
      <c r="F62" s="9"/>
    </row>
    <row r="63" spans="1:15">
      <c r="A63" s="21"/>
      <c r="B63" s="21"/>
      <c r="C63" s="27"/>
      <c r="D63" s="27"/>
      <c r="E63" s="24"/>
      <c r="F63" s="9"/>
    </row>
    <row r="64" spans="1:15">
      <c r="A64" s="21"/>
      <c r="B64" s="21"/>
      <c r="C64" s="22"/>
      <c r="D64" s="22"/>
      <c r="E64" s="18"/>
      <c r="F64" s="18"/>
    </row>
    <row r="65" spans="1:6">
      <c r="A65" s="21"/>
      <c r="B65" s="21"/>
      <c r="C65" s="22"/>
      <c r="D65" s="22"/>
      <c r="E65" s="18"/>
      <c r="F65" s="18"/>
    </row>
  </sheetData>
  <sheetProtection selectLockedCells="1" selectUnlockedCells="1"/>
  <mergeCells count="54">
    <mergeCell ref="N40:N41"/>
    <mergeCell ref="O40:O41"/>
    <mergeCell ref="A55:F55"/>
    <mergeCell ref="C56:C57"/>
    <mergeCell ref="E56:E57"/>
    <mergeCell ref="F56:F57"/>
    <mergeCell ref="A40:A41"/>
    <mergeCell ref="B40:B41"/>
    <mergeCell ref="C40:C41"/>
    <mergeCell ref="E40:E41"/>
    <mergeCell ref="F40:F41"/>
    <mergeCell ref="J40:J41"/>
    <mergeCell ref="K28:K29"/>
    <mergeCell ref="L28:L29"/>
    <mergeCell ref="K40:K41"/>
    <mergeCell ref="L40:L41"/>
    <mergeCell ref="N28:N29"/>
    <mergeCell ref="O28:O29"/>
    <mergeCell ref="A39:F39"/>
    <mergeCell ref="J39:O39"/>
    <mergeCell ref="A28:A29"/>
    <mergeCell ref="B28:B29"/>
    <mergeCell ref="C28:C29"/>
    <mergeCell ref="E28:E29"/>
    <mergeCell ref="F28:F29"/>
    <mergeCell ref="J28:J29"/>
    <mergeCell ref="N16:N17"/>
    <mergeCell ref="O16:O17"/>
    <mergeCell ref="A27:F27"/>
    <mergeCell ref="J27:O27"/>
    <mergeCell ref="A16:A17"/>
    <mergeCell ref="B16:B17"/>
    <mergeCell ref="C16:C17"/>
    <mergeCell ref="E16:E17"/>
    <mergeCell ref="F16:F17"/>
    <mergeCell ref="J16:J17"/>
    <mergeCell ref="K5:K6"/>
    <mergeCell ref="L5:L6"/>
    <mergeCell ref="N5:N6"/>
    <mergeCell ref="O5:O6"/>
    <mergeCell ref="A15:F15"/>
    <mergeCell ref="J15:O15"/>
    <mergeCell ref="F5:F6"/>
    <mergeCell ref="J5:J6"/>
    <mergeCell ref="K16:K17"/>
    <mergeCell ref="L16:L17"/>
    <mergeCell ref="A1:O1"/>
    <mergeCell ref="A2:O2"/>
    <mergeCell ref="A4:F4"/>
    <mergeCell ref="J4:O4"/>
    <mergeCell ref="A5:A6"/>
    <mergeCell ref="B5:B6"/>
    <mergeCell ref="C5:C6"/>
    <mergeCell ref="E5:E6"/>
  </mergeCells>
  <pageMargins left="0.19652777777777777" right="0.19652777777777777" top="0.19652777777777777" bottom="0.19652777777777777" header="0.51180555555555551" footer="0.51180555555555551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4"/>
  <sheetViews>
    <sheetView workbookViewId="0">
      <selection activeCell="F18" sqref="F18"/>
    </sheetView>
  </sheetViews>
  <sheetFormatPr defaultRowHeight="13.2"/>
  <cols>
    <col min="1" max="1" width="27.6640625" customWidth="1"/>
    <col min="2" max="2" width="6.33203125" customWidth="1"/>
    <col min="3" max="3" width="7" customWidth="1"/>
    <col min="4" max="4" width="6.77734375" customWidth="1"/>
    <col min="5" max="5" width="6.109375" customWidth="1"/>
    <col min="6" max="6" width="6.44140625" customWidth="1"/>
    <col min="7" max="8" width="6.6640625" customWidth="1"/>
    <col min="9" max="9" width="5.6640625" customWidth="1"/>
    <col min="10" max="10" width="7.6640625" customWidth="1"/>
    <col min="11" max="11" width="11.33203125" customWidth="1"/>
    <col min="12" max="12" width="8.77734375" customWidth="1"/>
    <col min="13" max="13" width="7" customWidth="1"/>
    <col min="15" max="15" width="15.109375" customWidth="1"/>
    <col min="16" max="16" width="18.44140625" customWidth="1"/>
    <col min="17" max="17" width="20.77734375" customWidth="1"/>
  </cols>
  <sheetData>
    <row r="1" spans="1:16" ht="20.25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6" ht="20.25" customHeight="1">
      <c r="A2" s="70" t="s">
        <v>42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</row>
    <row r="5" spans="1:16" ht="29.25" customHeight="1">
      <c r="A5" s="1" t="s">
        <v>1</v>
      </c>
      <c r="B5" s="71" t="s">
        <v>2</v>
      </c>
      <c r="C5" s="71"/>
      <c r="D5" s="66" t="s">
        <v>3</v>
      </c>
      <c r="E5" s="71" t="s">
        <v>4</v>
      </c>
      <c r="F5" s="71"/>
      <c r="G5" s="66" t="s">
        <v>3</v>
      </c>
      <c r="H5" s="72" t="s">
        <v>5</v>
      </c>
      <c r="I5" s="72"/>
      <c r="J5" s="66" t="s">
        <v>3</v>
      </c>
      <c r="K5" s="4" t="s">
        <v>7</v>
      </c>
      <c r="L5" s="4" t="s">
        <v>8</v>
      </c>
      <c r="M5" s="66" t="s">
        <v>3</v>
      </c>
      <c r="N5" s="2" t="s">
        <v>9</v>
      </c>
      <c r="O5" s="68" t="s">
        <v>10</v>
      </c>
      <c r="P5" s="68" t="s">
        <v>11</v>
      </c>
    </row>
    <row r="6" spans="1:16" ht="13.8">
      <c r="A6" s="40" t="s">
        <v>12</v>
      </c>
      <c r="B6" s="41">
        <v>50</v>
      </c>
      <c r="C6" s="41">
        <v>100</v>
      </c>
      <c r="D6" s="67"/>
      <c r="E6" s="41">
        <v>50</v>
      </c>
      <c r="F6" s="41">
        <v>100</v>
      </c>
      <c r="G6" s="67"/>
      <c r="H6" s="41">
        <v>50</v>
      </c>
      <c r="I6" s="41">
        <v>100</v>
      </c>
      <c r="J6" s="67"/>
      <c r="K6" s="41">
        <v>50</v>
      </c>
      <c r="L6" s="41">
        <v>100</v>
      </c>
      <c r="M6" s="67"/>
      <c r="N6" s="41" t="s">
        <v>13</v>
      </c>
      <c r="O6" s="69"/>
      <c r="P6" s="69"/>
    </row>
    <row r="7" spans="1:16" ht="17.850000000000001" customHeight="1">
      <c r="A7" s="27" t="s">
        <v>37</v>
      </c>
      <c r="B7" s="59">
        <v>13</v>
      </c>
      <c r="C7" s="59">
        <v>17</v>
      </c>
      <c r="D7" s="59">
        <f t="shared" ref="D7:D14" si="0">SUM(B7:C7)</f>
        <v>30</v>
      </c>
      <c r="E7" s="59">
        <v>14</v>
      </c>
      <c r="F7" s="59">
        <v>17</v>
      </c>
      <c r="G7" s="59">
        <f t="shared" ref="G7:G14" si="1">SUM(E7:F7)</f>
        <v>31</v>
      </c>
      <c r="H7" s="59">
        <v>15</v>
      </c>
      <c r="I7" s="59">
        <v>17</v>
      </c>
      <c r="J7" s="59">
        <f t="shared" ref="J7:J14" si="2">SUM(H7:I7)</f>
        <v>32</v>
      </c>
      <c r="K7" s="59">
        <v>17</v>
      </c>
      <c r="L7" s="59">
        <v>15</v>
      </c>
      <c r="M7" s="59">
        <f t="shared" ref="M7:M14" si="3">SUM(K7:L7)</f>
        <v>32</v>
      </c>
      <c r="N7" s="59">
        <v>34</v>
      </c>
      <c r="O7" s="59">
        <f t="shared" ref="O7:O14" si="4">SUM(D7,G7,J7,M7,N7)</f>
        <v>159</v>
      </c>
      <c r="P7" s="64">
        <v>1</v>
      </c>
    </row>
    <row r="8" spans="1:16" ht="17.850000000000001" customHeight="1">
      <c r="A8" s="27" t="s">
        <v>34</v>
      </c>
      <c r="B8" s="59">
        <v>17</v>
      </c>
      <c r="C8" s="59">
        <v>12</v>
      </c>
      <c r="D8" s="59">
        <f t="shared" si="0"/>
        <v>29</v>
      </c>
      <c r="E8" s="59">
        <v>17</v>
      </c>
      <c r="F8" s="59">
        <v>15</v>
      </c>
      <c r="G8" s="59">
        <f t="shared" si="1"/>
        <v>32</v>
      </c>
      <c r="H8" s="59">
        <v>17</v>
      </c>
      <c r="I8" s="60">
        <v>13</v>
      </c>
      <c r="J8" s="59">
        <f t="shared" si="2"/>
        <v>30</v>
      </c>
      <c r="K8" s="59">
        <v>13</v>
      </c>
      <c r="L8" s="59">
        <v>14</v>
      </c>
      <c r="M8" s="59">
        <f t="shared" si="3"/>
        <v>27</v>
      </c>
      <c r="N8" s="59">
        <v>30</v>
      </c>
      <c r="O8" s="59">
        <f t="shared" si="4"/>
        <v>148</v>
      </c>
      <c r="P8" s="65">
        <v>2</v>
      </c>
    </row>
    <row r="9" spans="1:16" ht="17.850000000000001" customHeight="1">
      <c r="A9" s="27" t="s">
        <v>40</v>
      </c>
      <c r="B9" s="59">
        <v>14</v>
      </c>
      <c r="C9" s="59">
        <v>14</v>
      </c>
      <c r="D9" s="59">
        <f t="shared" si="0"/>
        <v>28</v>
      </c>
      <c r="E9" s="59">
        <v>15</v>
      </c>
      <c r="F9" s="59">
        <v>14</v>
      </c>
      <c r="G9" s="59">
        <f t="shared" si="1"/>
        <v>29</v>
      </c>
      <c r="H9" s="59">
        <v>14</v>
      </c>
      <c r="I9" s="59">
        <v>12</v>
      </c>
      <c r="J9" s="59">
        <f t="shared" si="2"/>
        <v>26</v>
      </c>
      <c r="K9" s="59">
        <v>15</v>
      </c>
      <c r="L9" s="60">
        <v>13</v>
      </c>
      <c r="M9" s="59">
        <f t="shared" si="3"/>
        <v>28</v>
      </c>
      <c r="N9" s="59">
        <v>28</v>
      </c>
      <c r="O9" s="59">
        <f t="shared" si="4"/>
        <v>139</v>
      </c>
      <c r="P9" s="65">
        <v>3</v>
      </c>
    </row>
    <row r="10" spans="1:16" ht="17.850000000000001" customHeight="1">
      <c r="A10" s="27" t="s">
        <v>38</v>
      </c>
      <c r="B10" s="59">
        <v>12</v>
      </c>
      <c r="C10" s="59">
        <v>13</v>
      </c>
      <c r="D10" s="59">
        <f t="shared" si="0"/>
        <v>25</v>
      </c>
      <c r="E10" s="59">
        <v>12</v>
      </c>
      <c r="F10" s="59">
        <v>12</v>
      </c>
      <c r="G10" s="59">
        <f t="shared" si="1"/>
        <v>24</v>
      </c>
      <c r="H10" s="59">
        <v>12</v>
      </c>
      <c r="I10" s="59">
        <v>14</v>
      </c>
      <c r="J10" s="59">
        <f t="shared" si="2"/>
        <v>26</v>
      </c>
      <c r="K10" s="59">
        <v>14</v>
      </c>
      <c r="L10" s="59">
        <v>11</v>
      </c>
      <c r="M10" s="59">
        <f t="shared" si="3"/>
        <v>25</v>
      </c>
      <c r="N10" s="59">
        <v>26</v>
      </c>
      <c r="O10" s="59">
        <f t="shared" si="4"/>
        <v>126</v>
      </c>
      <c r="P10" s="65">
        <v>4</v>
      </c>
    </row>
    <row r="11" spans="1:16" ht="17.850000000000001" customHeight="1">
      <c r="A11" s="27" t="s">
        <v>32</v>
      </c>
      <c r="B11" s="59">
        <v>11</v>
      </c>
      <c r="C11" s="59">
        <v>11</v>
      </c>
      <c r="D11" s="59">
        <f t="shared" si="0"/>
        <v>22</v>
      </c>
      <c r="E11" s="59">
        <v>13</v>
      </c>
      <c r="F11" s="60">
        <v>13</v>
      </c>
      <c r="G11" s="59">
        <f t="shared" si="1"/>
        <v>26</v>
      </c>
      <c r="H11" s="59">
        <v>13</v>
      </c>
      <c r="I11" s="59" t="s">
        <v>51</v>
      </c>
      <c r="J11" s="59">
        <f t="shared" si="2"/>
        <v>13</v>
      </c>
      <c r="K11" s="59" t="s">
        <v>51</v>
      </c>
      <c r="L11" s="60">
        <v>12</v>
      </c>
      <c r="M11" s="59">
        <f t="shared" si="3"/>
        <v>12</v>
      </c>
      <c r="N11" s="59" t="s">
        <v>51</v>
      </c>
      <c r="O11" s="59">
        <f t="shared" si="4"/>
        <v>73</v>
      </c>
      <c r="P11" s="65">
        <v>5</v>
      </c>
    </row>
    <row r="12" spans="1:16" ht="17.850000000000001" customHeight="1">
      <c r="A12" s="27" t="s">
        <v>35</v>
      </c>
      <c r="B12" s="59">
        <v>15</v>
      </c>
      <c r="C12" s="59">
        <v>15</v>
      </c>
      <c r="D12" s="59">
        <f t="shared" si="0"/>
        <v>30</v>
      </c>
      <c r="E12" s="59" t="s">
        <v>51</v>
      </c>
      <c r="F12" s="59" t="s">
        <v>51</v>
      </c>
      <c r="G12" s="59">
        <f t="shared" si="1"/>
        <v>0</v>
      </c>
      <c r="H12" s="59" t="s">
        <v>51</v>
      </c>
      <c r="I12" s="59">
        <v>15</v>
      </c>
      <c r="J12" s="59">
        <f t="shared" si="2"/>
        <v>15</v>
      </c>
      <c r="K12" s="59" t="s">
        <v>51</v>
      </c>
      <c r="L12" s="59" t="s">
        <v>51</v>
      </c>
      <c r="M12" s="59">
        <f t="shared" si="3"/>
        <v>0</v>
      </c>
      <c r="N12" s="59">
        <v>24</v>
      </c>
      <c r="O12" s="59">
        <f t="shared" si="4"/>
        <v>69</v>
      </c>
      <c r="P12" s="65">
        <v>6</v>
      </c>
    </row>
    <row r="13" spans="1:16" ht="17.850000000000001" customHeight="1">
      <c r="A13" s="27" t="s">
        <v>150</v>
      </c>
      <c r="B13" s="59">
        <v>10</v>
      </c>
      <c r="C13" s="59" t="s">
        <v>51</v>
      </c>
      <c r="D13" s="59">
        <f t="shared" si="0"/>
        <v>10</v>
      </c>
      <c r="E13" s="59">
        <v>11</v>
      </c>
      <c r="F13" s="59" t="s">
        <v>51</v>
      </c>
      <c r="G13" s="59">
        <f t="shared" si="1"/>
        <v>11</v>
      </c>
      <c r="H13" s="59">
        <v>11</v>
      </c>
      <c r="I13" s="60" t="s">
        <v>51</v>
      </c>
      <c r="J13" s="59">
        <f t="shared" si="2"/>
        <v>11</v>
      </c>
      <c r="K13" s="59" t="s">
        <v>51</v>
      </c>
      <c r="L13" s="59" t="s">
        <v>51</v>
      </c>
      <c r="M13" s="59">
        <f t="shared" si="3"/>
        <v>0</v>
      </c>
      <c r="N13" s="59" t="s">
        <v>51</v>
      </c>
      <c r="O13" s="59">
        <f t="shared" si="4"/>
        <v>32</v>
      </c>
      <c r="P13" s="65">
        <v>7</v>
      </c>
    </row>
    <row r="14" spans="1:16" ht="17.850000000000001" customHeight="1">
      <c r="A14" s="27" t="s">
        <v>36</v>
      </c>
      <c r="B14" s="59" t="s">
        <v>51</v>
      </c>
      <c r="C14" s="59" t="s">
        <v>51</v>
      </c>
      <c r="D14" s="59">
        <f t="shared" si="0"/>
        <v>0</v>
      </c>
      <c r="E14" s="59" t="s">
        <v>51</v>
      </c>
      <c r="F14" s="59" t="s">
        <v>51</v>
      </c>
      <c r="G14" s="59">
        <f t="shared" si="1"/>
        <v>0</v>
      </c>
      <c r="H14" s="59" t="s">
        <v>51</v>
      </c>
      <c r="I14" s="59" t="s">
        <v>51</v>
      </c>
      <c r="J14" s="59">
        <f t="shared" si="2"/>
        <v>0</v>
      </c>
      <c r="K14" s="59" t="s">
        <v>51</v>
      </c>
      <c r="L14" s="59">
        <v>17</v>
      </c>
      <c r="M14" s="59">
        <f t="shared" si="3"/>
        <v>17</v>
      </c>
      <c r="N14" s="59" t="s">
        <v>51</v>
      </c>
      <c r="O14" s="59">
        <f t="shared" si="4"/>
        <v>17</v>
      </c>
      <c r="P14" s="65">
        <v>8</v>
      </c>
    </row>
  </sheetData>
  <sheetProtection selectLockedCells="1" selectUnlockedCells="1"/>
  <mergeCells count="11">
    <mergeCell ref="H5:I5"/>
    <mergeCell ref="J5:J6"/>
    <mergeCell ref="M5:M6"/>
    <mergeCell ref="O5:O6"/>
    <mergeCell ref="P5:P6"/>
    <mergeCell ref="A1:P1"/>
    <mergeCell ref="A2:P2"/>
    <mergeCell ref="B5:C5"/>
    <mergeCell ref="D5:D6"/>
    <mergeCell ref="E5:F5"/>
    <mergeCell ref="G5:G6"/>
  </mergeCells>
  <pageMargins left="0.70833333333333337" right="0.70833333333333337" top="0.74791666666666667" bottom="0.74861111111111112" header="0.51180555555555551" footer="0.31527777777777777"/>
  <pageSetup paperSize="9" firstPageNumber="0" orientation="landscape" horizontalDpi="300" verticalDpi="300"/>
  <headerFooter alignWithMargins="0">
    <oddFooter>&amp;CCzęstochowa 28.11.2018 r.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P74"/>
  <sheetViews>
    <sheetView tabSelected="1" topLeftCell="A34" workbookViewId="0">
      <selection activeCell="E69" sqref="E69"/>
    </sheetView>
  </sheetViews>
  <sheetFormatPr defaultRowHeight="13.2"/>
  <cols>
    <col min="1" max="1" width="16.109375" customWidth="1"/>
    <col min="2" max="2" width="12.77734375" customWidth="1"/>
    <col min="3" max="3" width="20.109375" customWidth="1"/>
    <col min="4" max="4" width="9" customWidth="1"/>
    <col min="5" max="5" width="8.77734375" customWidth="1"/>
    <col min="6" max="6" width="7.6640625" customWidth="1"/>
    <col min="7" max="7" width="3.6640625" customWidth="1"/>
    <col min="8" max="8" width="3" customWidth="1"/>
    <col min="9" max="9" width="9" hidden="1" customWidth="1"/>
    <col min="10" max="10" width="14.6640625" customWidth="1"/>
    <col min="12" max="12" width="15.6640625" customWidth="1"/>
    <col min="13" max="13" width="13.77734375" customWidth="1"/>
    <col min="14" max="14" width="8.6640625" customWidth="1"/>
    <col min="15" max="15" width="8.33203125" customWidth="1"/>
  </cols>
  <sheetData>
    <row r="1" spans="1:15" ht="15" customHeight="1">
      <c r="A1" s="70" t="s">
        <v>14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5" ht="20.25" customHeight="1">
      <c r="A2" s="75" t="s">
        <v>42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</row>
    <row r="3" spans="1:15" ht="10.5" customHeight="1"/>
    <row r="4" spans="1:15">
      <c r="A4" s="80" t="s">
        <v>15</v>
      </c>
      <c r="B4" s="80"/>
      <c r="C4" s="80"/>
      <c r="D4" s="80"/>
      <c r="E4" s="80"/>
      <c r="F4" s="80"/>
      <c r="J4" s="80" t="s">
        <v>16</v>
      </c>
      <c r="K4" s="80"/>
      <c r="L4" s="80"/>
      <c r="M4" s="80"/>
      <c r="N4" s="80"/>
      <c r="O4" s="80"/>
    </row>
    <row r="5" spans="1:15">
      <c r="A5" s="79" t="s">
        <v>17</v>
      </c>
      <c r="B5" s="79" t="s">
        <v>18</v>
      </c>
      <c r="C5" s="79" t="s">
        <v>19</v>
      </c>
      <c r="D5" s="50" t="s">
        <v>20</v>
      </c>
      <c r="E5" s="79" t="s">
        <v>21</v>
      </c>
      <c r="F5" s="79" t="s">
        <v>22</v>
      </c>
      <c r="J5" s="79" t="s">
        <v>17</v>
      </c>
      <c r="K5" s="79" t="s">
        <v>18</v>
      </c>
      <c r="L5" s="79" t="s">
        <v>19</v>
      </c>
      <c r="M5" s="50" t="s">
        <v>20</v>
      </c>
      <c r="N5" s="79" t="s">
        <v>21</v>
      </c>
      <c r="O5" s="79" t="s">
        <v>22</v>
      </c>
    </row>
    <row r="6" spans="1:15">
      <c r="A6" s="79"/>
      <c r="B6" s="79"/>
      <c r="C6" s="79"/>
      <c r="D6" s="50" t="s">
        <v>23</v>
      </c>
      <c r="E6" s="79"/>
      <c r="F6" s="79"/>
      <c r="J6" s="79"/>
      <c r="K6" s="79"/>
      <c r="L6" s="79"/>
      <c r="M6" s="50" t="s">
        <v>23</v>
      </c>
      <c r="N6" s="79"/>
      <c r="O6" s="79"/>
    </row>
    <row r="7" spans="1:15">
      <c r="A7" s="27" t="s">
        <v>73</v>
      </c>
      <c r="B7" s="27" t="s">
        <v>74</v>
      </c>
      <c r="C7" s="27" t="s">
        <v>37</v>
      </c>
      <c r="D7" s="45">
        <v>1.2428240740740741E-3</v>
      </c>
      <c r="E7" s="49">
        <v>1</v>
      </c>
      <c r="F7" s="49">
        <v>17</v>
      </c>
      <c r="J7" s="27" t="s">
        <v>119</v>
      </c>
      <c r="K7" s="27" t="s">
        <v>78</v>
      </c>
      <c r="L7" s="27" t="s">
        <v>37</v>
      </c>
      <c r="M7" s="45">
        <v>4.2442129629629638E-4</v>
      </c>
      <c r="N7" s="49">
        <v>1</v>
      </c>
      <c r="O7" s="54">
        <v>17</v>
      </c>
    </row>
    <row r="8" spans="1:15">
      <c r="A8" s="27" t="s">
        <v>75</v>
      </c>
      <c r="B8" s="27" t="s">
        <v>76</v>
      </c>
      <c r="C8" s="27" t="s">
        <v>34</v>
      </c>
      <c r="D8" s="45">
        <v>1.3430555555555555E-3</v>
      </c>
      <c r="E8" s="49">
        <v>2</v>
      </c>
      <c r="F8" s="49">
        <v>15</v>
      </c>
      <c r="J8" s="27" t="s">
        <v>120</v>
      </c>
      <c r="K8" s="27" t="s">
        <v>107</v>
      </c>
      <c r="L8" s="27" t="s">
        <v>40</v>
      </c>
      <c r="M8" s="45">
        <v>5.9097222222222222E-4</v>
      </c>
      <c r="N8" s="49">
        <v>2</v>
      </c>
      <c r="O8" s="54">
        <v>15</v>
      </c>
    </row>
    <row r="9" spans="1:15">
      <c r="A9" s="27" t="s">
        <v>77</v>
      </c>
      <c r="B9" s="27" t="s">
        <v>78</v>
      </c>
      <c r="C9" s="27" t="s">
        <v>40</v>
      </c>
      <c r="D9" s="45">
        <v>1.3629629629629632E-3</v>
      </c>
      <c r="E9" s="49">
        <v>3</v>
      </c>
      <c r="F9" s="49">
        <v>14</v>
      </c>
      <c r="J9" s="27" t="s">
        <v>121</v>
      </c>
      <c r="K9" s="27" t="s">
        <v>122</v>
      </c>
      <c r="L9" s="27" t="s">
        <v>38</v>
      </c>
      <c r="M9" s="45">
        <v>7.0972222222222226E-4</v>
      </c>
      <c r="N9" s="49">
        <v>3</v>
      </c>
      <c r="O9" s="54">
        <v>14</v>
      </c>
    </row>
    <row r="10" spans="1:15">
      <c r="A10" s="27" t="s">
        <v>79</v>
      </c>
      <c r="B10" s="27" t="s">
        <v>80</v>
      </c>
      <c r="C10" s="27" t="s">
        <v>32</v>
      </c>
      <c r="D10" s="45">
        <v>1.4605324074074076E-3</v>
      </c>
      <c r="E10" s="49">
        <v>4</v>
      </c>
      <c r="F10" s="49">
        <v>13</v>
      </c>
      <c r="J10" s="27" t="s">
        <v>123</v>
      </c>
      <c r="K10" s="27" t="s">
        <v>124</v>
      </c>
      <c r="L10" s="27" t="s">
        <v>34</v>
      </c>
      <c r="M10" s="45">
        <v>1.1788194444444444E-3</v>
      </c>
      <c r="N10" s="49">
        <v>4</v>
      </c>
      <c r="O10" s="54">
        <v>13</v>
      </c>
    </row>
    <row r="11" spans="1:15">
      <c r="A11" s="27" t="s">
        <v>81</v>
      </c>
      <c r="B11" s="27" t="s">
        <v>59</v>
      </c>
      <c r="C11" s="27" t="s">
        <v>38</v>
      </c>
      <c r="D11" s="45">
        <v>1.6881944444444444E-3</v>
      </c>
      <c r="E11" s="49">
        <v>5</v>
      </c>
      <c r="F11" s="49">
        <v>12</v>
      </c>
      <c r="J11" s="27"/>
      <c r="K11" s="27"/>
      <c r="L11" s="27"/>
      <c r="M11" s="45"/>
      <c r="N11" s="49"/>
      <c r="O11" s="54"/>
    </row>
    <row r="12" spans="1:15">
      <c r="A12" s="27"/>
      <c r="B12" s="27"/>
      <c r="C12" s="27"/>
      <c r="D12" s="45"/>
      <c r="E12" s="49"/>
      <c r="F12" s="49"/>
      <c r="J12" s="27"/>
      <c r="K12" s="27"/>
      <c r="L12" s="27"/>
      <c r="M12" s="45"/>
      <c r="N12" s="49"/>
      <c r="O12" s="49"/>
    </row>
    <row r="13" spans="1:15">
      <c r="A13" s="27"/>
      <c r="B13" s="27"/>
      <c r="C13" s="27"/>
      <c r="D13" s="45"/>
      <c r="E13" s="51"/>
      <c r="F13" s="49"/>
      <c r="J13" s="27"/>
      <c r="K13" s="27"/>
      <c r="L13" s="27"/>
      <c r="M13" s="45"/>
      <c r="N13" s="49"/>
      <c r="O13" s="49"/>
    </row>
    <row r="14" spans="1:15">
      <c r="A14" s="50"/>
      <c r="B14" s="50"/>
      <c r="C14" s="52"/>
      <c r="D14" s="52"/>
      <c r="E14" s="51"/>
      <c r="F14" s="49"/>
      <c r="J14" s="27"/>
      <c r="K14" s="27"/>
      <c r="L14" s="27"/>
      <c r="M14" s="27"/>
      <c r="N14" s="49"/>
      <c r="O14" s="49"/>
    </row>
    <row r="15" spans="1:15">
      <c r="A15" s="50"/>
      <c r="B15" s="50"/>
      <c r="C15" s="52"/>
      <c r="D15" s="52"/>
      <c r="E15" s="51"/>
      <c r="F15" s="49"/>
      <c r="J15" s="27"/>
      <c r="K15" s="27"/>
      <c r="L15" s="27"/>
      <c r="M15" s="27"/>
      <c r="N15" s="49"/>
      <c r="O15" s="49"/>
    </row>
    <row r="16" spans="1:15">
      <c r="A16" s="27"/>
      <c r="B16" s="27"/>
      <c r="C16" s="27"/>
      <c r="D16" s="27"/>
      <c r="E16" s="49"/>
      <c r="F16" s="49"/>
      <c r="J16" s="27"/>
      <c r="K16" s="27"/>
      <c r="L16" s="27"/>
      <c r="M16" s="27"/>
      <c r="N16" s="49"/>
      <c r="O16" s="49"/>
    </row>
    <row r="17" spans="1:15">
      <c r="A17" s="80" t="s">
        <v>24</v>
      </c>
      <c r="B17" s="80"/>
      <c r="C17" s="80"/>
      <c r="D17" s="80"/>
      <c r="E17" s="80"/>
      <c r="F17" s="80"/>
      <c r="J17" s="80" t="s">
        <v>25</v>
      </c>
      <c r="K17" s="80"/>
      <c r="L17" s="80"/>
      <c r="M17" s="80"/>
      <c r="N17" s="80"/>
      <c r="O17" s="80"/>
    </row>
    <row r="18" spans="1:15">
      <c r="A18" s="79" t="s">
        <v>17</v>
      </c>
      <c r="B18" s="79" t="s">
        <v>18</v>
      </c>
      <c r="C18" s="79" t="s">
        <v>19</v>
      </c>
      <c r="D18" s="50" t="s">
        <v>20</v>
      </c>
      <c r="E18" s="79" t="s">
        <v>21</v>
      </c>
      <c r="F18" s="79" t="s">
        <v>22</v>
      </c>
      <c r="J18" s="79" t="s">
        <v>17</v>
      </c>
      <c r="K18" s="79" t="s">
        <v>18</v>
      </c>
      <c r="L18" s="79" t="s">
        <v>19</v>
      </c>
      <c r="M18" s="50" t="s">
        <v>20</v>
      </c>
      <c r="N18" s="79" t="s">
        <v>21</v>
      </c>
      <c r="O18" s="79" t="s">
        <v>22</v>
      </c>
    </row>
    <row r="19" spans="1:15">
      <c r="A19" s="79"/>
      <c r="B19" s="79"/>
      <c r="C19" s="79"/>
      <c r="D19" s="50" t="s">
        <v>23</v>
      </c>
      <c r="E19" s="79"/>
      <c r="F19" s="79"/>
      <c r="J19" s="79"/>
      <c r="K19" s="79"/>
      <c r="L19" s="79"/>
      <c r="M19" s="50" t="s">
        <v>23</v>
      </c>
      <c r="N19" s="79"/>
      <c r="O19" s="79"/>
    </row>
    <row r="20" spans="1:15">
      <c r="A20" s="27" t="s">
        <v>91</v>
      </c>
      <c r="B20" s="27" t="s">
        <v>92</v>
      </c>
      <c r="C20" s="27" t="s">
        <v>37</v>
      </c>
      <c r="D20" s="45">
        <v>1.1609953703703704E-3</v>
      </c>
      <c r="E20" s="49">
        <v>1</v>
      </c>
      <c r="F20" s="49">
        <v>17</v>
      </c>
      <c r="J20" s="27" t="s">
        <v>141</v>
      </c>
      <c r="K20" s="27" t="s">
        <v>142</v>
      </c>
      <c r="L20" s="27" t="s">
        <v>34</v>
      </c>
      <c r="M20" s="45">
        <v>5.0891203703703699E-4</v>
      </c>
      <c r="N20" s="49">
        <v>1</v>
      </c>
      <c r="O20" s="54">
        <v>17</v>
      </c>
    </row>
    <row r="21" spans="1:15">
      <c r="A21" s="27" t="s">
        <v>93</v>
      </c>
      <c r="B21" s="27" t="s">
        <v>94</v>
      </c>
      <c r="C21" s="27" t="s">
        <v>35</v>
      </c>
      <c r="D21" s="45">
        <v>1.3657407407407409E-3</v>
      </c>
      <c r="E21" s="49">
        <v>2</v>
      </c>
      <c r="F21" s="49">
        <v>15</v>
      </c>
      <c r="J21" s="27" t="s">
        <v>143</v>
      </c>
      <c r="K21" s="27" t="s">
        <v>105</v>
      </c>
      <c r="L21" s="27" t="s">
        <v>40</v>
      </c>
      <c r="M21" s="45">
        <v>5.2696759259259266E-4</v>
      </c>
      <c r="N21" s="49">
        <v>2</v>
      </c>
      <c r="O21" s="54">
        <v>15</v>
      </c>
    </row>
    <row r="22" spans="1:15">
      <c r="A22" s="27" t="s">
        <v>95</v>
      </c>
      <c r="B22" s="27" t="s">
        <v>96</v>
      </c>
      <c r="C22" s="27" t="s">
        <v>38</v>
      </c>
      <c r="D22" s="45">
        <v>1.3986111111111109E-3</v>
      </c>
      <c r="E22" s="49">
        <v>3</v>
      </c>
      <c r="F22" s="49">
        <v>14</v>
      </c>
      <c r="J22" s="27" t="s">
        <v>144</v>
      </c>
      <c r="K22" s="27" t="s">
        <v>145</v>
      </c>
      <c r="L22" s="27" t="s">
        <v>37</v>
      </c>
      <c r="M22" s="45">
        <v>5.7337962962962963E-4</v>
      </c>
      <c r="N22" s="49">
        <v>3</v>
      </c>
      <c r="O22" s="54">
        <v>14</v>
      </c>
    </row>
    <row r="23" spans="1:15">
      <c r="A23" s="27" t="s">
        <v>97</v>
      </c>
      <c r="B23" s="27" t="s">
        <v>94</v>
      </c>
      <c r="C23" s="27" t="s">
        <v>34</v>
      </c>
      <c r="D23" s="45">
        <v>1.6510416666666668E-3</v>
      </c>
      <c r="E23" s="49">
        <v>4</v>
      </c>
      <c r="F23" s="49">
        <v>13</v>
      </c>
      <c r="J23" s="27" t="s">
        <v>146</v>
      </c>
      <c r="K23" s="27" t="s">
        <v>94</v>
      </c>
      <c r="L23" s="27" t="s">
        <v>32</v>
      </c>
      <c r="M23" s="45">
        <v>6.2858796296296295E-4</v>
      </c>
      <c r="N23" s="49">
        <v>4</v>
      </c>
      <c r="O23" s="54">
        <v>13</v>
      </c>
    </row>
    <row r="24" spans="1:15">
      <c r="A24" s="27" t="s">
        <v>98</v>
      </c>
      <c r="B24" s="27" t="s">
        <v>99</v>
      </c>
      <c r="C24" s="27" t="s">
        <v>40</v>
      </c>
      <c r="D24" s="45">
        <v>2.1124999999999998E-3</v>
      </c>
      <c r="E24" s="49">
        <v>5</v>
      </c>
      <c r="F24" s="49">
        <v>12</v>
      </c>
      <c r="J24" s="27" t="s">
        <v>146</v>
      </c>
      <c r="K24" s="27" t="s">
        <v>147</v>
      </c>
      <c r="L24" s="27" t="s">
        <v>38</v>
      </c>
      <c r="M24" s="45">
        <v>6.4236111111111113E-4</v>
      </c>
      <c r="N24" s="49">
        <v>5</v>
      </c>
      <c r="O24" s="54">
        <v>12</v>
      </c>
    </row>
    <row r="25" spans="1:15">
      <c r="A25" s="27"/>
      <c r="B25" s="27"/>
      <c r="C25" s="27"/>
      <c r="D25" s="45"/>
      <c r="E25" s="49"/>
      <c r="F25" s="49"/>
      <c r="J25" s="27" t="s">
        <v>148</v>
      </c>
      <c r="K25" s="27" t="s">
        <v>149</v>
      </c>
      <c r="L25" s="27" t="s">
        <v>150</v>
      </c>
      <c r="M25" s="45">
        <v>8.4780092592592589E-4</v>
      </c>
      <c r="N25" s="49">
        <v>6</v>
      </c>
      <c r="O25" s="54">
        <v>11</v>
      </c>
    </row>
    <row r="26" spans="1:15">
      <c r="A26" s="27"/>
      <c r="B26" s="27"/>
      <c r="C26" s="27"/>
      <c r="D26" s="27"/>
      <c r="E26" s="49"/>
      <c r="F26" s="49"/>
      <c r="J26" s="27"/>
      <c r="K26" s="27"/>
      <c r="L26" s="27"/>
      <c r="M26" s="45"/>
      <c r="N26" s="49"/>
      <c r="O26" s="49"/>
    </row>
    <row r="27" spans="1:15">
      <c r="A27" s="27"/>
      <c r="B27" s="27"/>
      <c r="C27" s="27"/>
      <c r="D27" s="27"/>
      <c r="E27" s="49"/>
      <c r="F27" s="49"/>
      <c r="J27" s="27"/>
      <c r="K27" s="27"/>
      <c r="L27" s="27"/>
      <c r="M27" s="45"/>
      <c r="N27" s="49"/>
      <c r="O27" s="49"/>
    </row>
    <row r="28" spans="1:15">
      <c r="A28" s="27"/>
      <c r="B28" s="27"/>
      <c r="C28" s="27"/>
      <c r="D28" s="27"/>
      <c r="E28" s="49"/>
      <c r="F28" s="49"/>
      <c r="J28" s="27"/>
      <c r="K28" s="27"/>
      <c r="L28" s="27"/>
      <c r="M28" s="45"/>
      <c r="N28" s="49"/>
      <c r="O28" s="49"/>
    </row>
    <row r="29" spans="1:15">
      <c r="A29" s="27"/>
      <c r="B29" s="27"/>
      <c r="C29" s="27"/>
      <c r="D29" s="27"/>
      <c r="E29" s="49"/>
      <c r="F29" s="49"/>
      <c r="J29" s="53"/>
      <c r="K29" s="53"/>
      <c r="L29" s="53"/>
      <c r="M29" s="45"/>
      <c r="N29" s="49"/>
      <c r="O29" s="49"/>
    </row>
    <row r="30" spans="1:15" ht="14.4" customHeight="1">
      <c r="A30" s="53"/>
      <c r="B30" s="53"/>
      <c r="C30" s="53"/>
      <c r="D30" s="37"/>
      <c r="E30" s="49"/>
      <c r="F30" s="49"/>
      <c r="J30" s="53"/>
      <c r="K30" s="53"/>
      <c r="L30" s="53"/>
      <c r="M30" s="53"/>
      <c r="N30" s="49"/>
      <c r="O30" s="49"/>
    </row>
    <row r="31" spans="1:15">
      <c r="A31" s="80" t="s">
        <v>26</v>
      </c>
      <c r="B31" s="80"/>
      <c r="C31" s="80"/>
      <c r="D31" s="80"/>
      <c r="E31" s="80"/>
      <c r="F31" s="80"/>
      <c r="J31" s="80" t="s">
        <v>27</v>
      </c>
      <c r="K31" s="80"/>
      <c r="L31" s="80"/>
      <c r="M31" s="80"/>
      <c r="N31" s="80"/>
      <c r="O31" s="80"/>
    </row>
    <row r="32" spans="1:15">
      <c r="A32" s="79" t="s">
        <v>17</v>
      </c>
      <c r="B32" s="79" t="s">
        <v>18</v>
      </c>
      <c r="C32" s="79" t="s">
        <v>19</v>
      </c>
      <c r="D32" s="50" t="s">
        <v>20</v>
      </c>
      <c r="E32" s="79" t="s">
        <v>21</v>
      </c>
      <c r="F32" s="79" t="s">
        <v>22</v>
      </c>
      <c r="J32" s="79" t="s">
        <v>17</v>
      </c>
      <c r="K32" s="79" t="s">
        <v>18</v>
      </c>
      <c r="L32" s="79" t="s">
        <v>19</v>
      </c>
      <c r="M32" s="50" t="s">
        <v>20</v>
      </c>
      <c r="N32" s="79" t="s">
        <v>21</v>
      </c>
      <c r="O32" s="79" t="s">
        <v>22</v>
      </c>
    </row>
    <row r="33" spans="1:15">
      <c r="A33" s="79"/>
      <c r="B33" s="79"/>
      <c r="C33" s="79"/>
      <c r="D33" s="50" t="s">
        <v>23</v>
      </c>
      <c r="E33" s="79"/>
      <c r="F33" s="79"/>
      <c r="J33" s="79"/>
      <c r="K33" s="79"/>
      <c r="L33" s="79"/>
      <c r="M33" s="50" t="s">
        <v>23</v>
      </c>
      <c r="N33" s="79"/>
      <c r="O33" s="79"/>
    </row>
    <row r="34" spans="1:15">
      <c r="A34" s="27" t="s">
        <v>104</v>
      </c>
      <c r="B34" s="27" t="s">
        <v>105</v>
      </c>
      <c r="C34" s="27" t="s">
        <v>37</v>
      </c>
      <c r="D34" s="45">
        <v>1.0472222222222222E-3</v>
      </c>
      <c r="E34" s="49">
        <v>1</v>
      </c>
      <c r="F34" s="54">
        <v>17</v>
      </c>
      <c r="J34" s="27" t="s">
        <v>163</v>
      </c>
      <c r="K34" s="27" t="s">
        <v>147</v>
      </c>
      <c r="L34" s="27" t="s">
        <v>34</v>
      </c>
      <c r="M34" s="45">
        <v>5.0856481481481477E-4</v>
      </c>
      <c r="N34" s="49">
        <v>1</v>
      </c>
      <c r="O34" s="54">
        <v>17</v>
      </c>
    </row>
    <row r="35" spans="1:15">
      <c r="A35" s="27" t="s">
        <v>106</v>
      </c>
      <c r="B35" s="27" t="s">
        <v>107</v>
      </c>
      <c r="C35" s="27" t="s">
        <v>35</v>
      </c>
      <c r="D35" s="45">
        <v>1.0528935185185185E-3</v>
      </c>
      <c r="E35" s="49">
        <v>2</v>
      </c>
      <c r="F35" s="54">
        <v>15</v>
      </c>
      <c r="J35" s="27" t="s">
        <v>164</v>
      </c>
      <c r="K35" s="27" t="s">
        <v>76</v>
      </c>
      <c r="L35" s="27" t="s">
        <v>37</v>
      </c>
      <c r="M35" s="45">
        <v>5.1319444444444448E-4</v>
      </c>
      <c r="N35" s="49">
        <v>2</v>
      </c>
      <c r="O35" s="54">
        <v>15</v>
      </c>
    </row>
    <row r="36" spans="1:15">
      <c r="A36" s="27" t="s">
        <v>108</v>
      </c>
      <c r="B36" s="27" t="s">
        <v>109</v>
      </c>
      <c r="C36" s="27" t="s">
        <v>40</v>
      </c>
      <c r="D36" s="45">
        <v>1.0745370370370373E-3</v>
      </c>
      <c r="E36" s="49">
        <v>3</v>
      </c>
      <c r="F36" s="54">
        <v>14</v>
      </c>
      <c r="J36" s="27" t="s">
        <v>165</v>
      </c>
      <c r="K36" s="27" t="s">
        <v>78</v>
      </c>
      <c r="L36" s="27" t="s">
        <v>40</v>
      </c>
      <c r="M36" s="45">
        <v>6.1562499999999996E-4</v>
      </c>
      <c r="N36" s="49">
        <v>3</v>
      </c>
      <c r="O36" s="54">
        <v>14</v>
      </c>
    </row>
    <row r="37" spans="1:15">
      <c r="A37" s="27" t="s">
        <v>110</v>
      </c>
      <c r="B37" s="27" t="s">
        <v>111</v>
      </c>
      <c r="C37" s="27" t="s">
        <v>38</v>
      </c>
      <c r="D37" s="45">
        <v>1.2157407407407408E-3</v>
      </c>
      <c r="E37" s="49">
        <v>4</v>
      </c>
      <c r="F37" s="54">
        <v>13</v>
      </c>
      <c r="J37" s="27" t="s">
        <v>169</v>
      </c>
      <c r="K37" s="27" t="s">
        <v>76</v>
      </c>
      <c r="L37" s="27" t="s">
        <v>32</v>
      </c>
      <c r="M37" s="45">
        <v>6.2638888888888889E-4</v>
      </c>
      <c r="N37" s="49">
        <v>4</v>
      </c>
      <c r="O37" s="54">
        <v>13</v>
      </c>
    </row>
    <row r="38" spans="1:15">
      <c r="A38" s="27" t="s">
        <v>112</v>
      </c>
      <c r="B38" s="27" t="s">
        <v>113</v>
      </c>
      <c r="C38" s="27" t="s">
        <v>34</v>
      </c>
      <c r="D38" s="45">
        <v>1.3880787037037037E-3</v>
      </c>
      <c r="E38" s="49">
        <v>5</v>
      </c>
      <c r="F38" s="54">
        <v>12</v>
      </c>
      <c r="H38" s="14"/>
      <c r="I38" s="14"/>
      <c r="J38" s="27" t="s">
        <v>166</v>
      </c>
      <c r="K38" s="27" t="s">
        <v>167</v>
      </c>
      <c r="L38" s="27" t="s">
        <v>38</v>
      </c>
      <c r="M38" s="45">
        <v>7.5844907407407415E-4</v>
      </c>
      <c r="N38" s="49">
        <v>5</v>
      </c>
      <c r="O38" s="54">
        <v>12</v>
      </c>
    </row>
    <row r="39" spans="1:15">
      <c r="A39" s="27" t="s">
        <v>114</v>
      </c>
      <c r="B39" s="27" t="s">
        <v>115</v>
      </c>
      <c r="C39" s="27" t="s">
        <v>32</v>
      </c>
      <c r="D39" s="45">
        <v>1.8598379629629631E-3</v>
      </c>
      <c r="E39" s="49">
        <v>6</v>
      </c>
      <c r="F39" s="54">
        <v>11</v>
      </c>
      <c r="H39" s="14"/>
      <c r="I39" s="14"/>
      <c r="J39" s="27" t="s">
        <v>168</v>
      </c>
      <c r="K39" s="27" t="s">
        <v>57</v>
      </c>
      <c r="L39" s="27" t="s">
        <v>150</v>
      </c>
      <c r="M39" s="45">
        <v>8.0324074074074076E-4</v>
      </c>
      <c r="N39" s="49">
        <v>6</v>
      </c>
      <c r="O39" s="54">
        <v>11</v>
      </c>
    </row>
    <row r="40" spans="1:15">
      <c r="A40" s="27"/>
      <c r="B40" s="27"/>
      <c r="C40" s="27"/>
      <c r="D40" s="27"/>
      <c r="E40" s="49"/>
      <c r="F40" s="49"/>
      <c r="H40" s="14"/>
      <c r="I40" s="14"/>
      <c r="J40" s="27"/>
      <c r="K40" s="27"/>
      <c r="L40" s="27"/>
      <c r="M40" s="45"/>
      <c r="N40" s="49"/>
      <c r="O40" s="49"/>
    </row>
    <row r="41" spans="1:15">
      <c r="A41" s="27"/>
      <c r="B41" s="27"/>
      <c r="C41" s="27"/>
      <c r="D41" s="27"/>
      <c r="E41" s="49"/>
      <c r="F41" s="49"/>
      <c r="H41" s="14"/>
      <c r="I41" s="14"/>
      <c r="J41" s="27"/>
      <c r="K41" s="27"/>
      <c r="L41" s="27"/>
      <c r="M41" s="45"/>
      <c r="N41" s="49"/>
      <c r="O41" s="49"/>
    </row>
    <row r="42" spans="1:15">
      <c r="A42" s="27"/>
      <c r="B42" s="27"/>
      <c r="C42" s="27"/>
      <c r="D42" s="27"/>
      <c r="E42" s="49"/>
      <c r="F42" s="49"/>
      <c r="H42" s="14"/>
      <c r="I42" s="14"/>
      <c r="J42" s="27"/>
      <c r="K42" s="27"/>
      <c r="L42" s="27"/>
      <c r="M42" s="45"/>
      <c r="N42" s="49"/>
      <c r="O42" s="49"/>
    </row>
    <row r="43" spans="1:15">
      <c r="A43" s="27"/>
      <c r="B43" s="27"/>
      <c r="C43" s="27"/>
      <c r="D43" s="27"/>
      <c r="E43" s="49"/>
      <c r="F43" s="49"/>
      <c r="H43" s="14"/>
      <c r="I43" s="14"/>
      <c r="J43" s="27"/>
      <c r="K43" s="27"/>
      <c r="L43" s="27"/>
      <c r="M43" s="27"/>
      <c r="N43" s="49"/>
      <c r="O43" s="49"/>
    </row>
    <row r="44" spans="1:15">
      <c r="A44" s="80" t="s">
        <v>29</v>
      </c>
      <c r="B44" s="80"/>
      <c r="C44" s="80"/>
      <c r="D44" s="80"/>
      <c r="E44" s="80"/>
      <c r="F44" s="80"/>
      <c r="J44" s="80" t="s">
        <v>30</v>
      </c>
      <c r="K44" s="80"/>
      <c r="L44" s="80"/>
      <c r="M44" s="80"/>
      <c r="N44" s="80"/>
      <c r="O44" s="80"/>
    </row>
    <row r="45" spans="1:15">
      <c r="A45" s="79" t="s">
        <v>17</v>
      </c>
      <c r="B45" s="79" t="s">
        <v>18</v>
      </c>
      <c r="C45" s="79" t="s">
        <v>19</v>
      </c>
      <c r="D45" s="50" t="s">
        <v>20</v>
      </c>
      <c r="E45" s="79" t="s">
        <v>21</v>
      </c>
      <c r="F45" s="79" t="s">
        <v>22</v>
      </c>
      <c r="J45" s="79" t="s">
        <v>17</v>
      </c>
      <c r="K45" s="79" t="s">
        <v>18</v>
      </c>
      <c r="L45" s="79" t="s">
        <v>19</v>
      </c>
      <c r="M45" s="50" t="s">
        <v>20</v>
      </c>
      <c r="N45" s="79" t="s">
        <v>21</v>
      </c>
      <c r="O45" s="79" t="s">
        <v>22</v>
      </c>
    </row>
    <row r="46" spans="1:15">
      <c r="A46" s="79"/>
      <c r="B46" s="79"/>
      <c r="C46" s="79"/>
      <c r="D46" s="50" t="s">
        <v>23</v>
      </c>
      <c r="E46" s="79"/>
      <c r="F46" s="79"/>
      <c r="J46" s="79"/>
      <c r="K46" s="79"/>
      <c r="L46" s="79"/>
      <c r="M46" s="50" t="s">
        <v>23</v>
      </c>
      <c r="N46" s="79"/>
      <c r="O46" s="79"/>
    </row>
    <row r="47" spans="1:15">
      <c r="A47" s="27" t="s">
        <v>52</v>
      </c>
      <c r="B47" s="27" t="s">
        <v>53</v>
      </c>
      <c r="C47" s="27" t="s">
        <v>36</v>
      </c>
      <c r="D47" s="45">
        <v>1.0008101851851851E-3</v>
      </c>
      <c r="E47" s="54">
        <v>1</v>
      </c>
      <c r="F47" s="49">
        <v>17</v>
      </c>
      <c r="J47" s="27" t="s">
        <v>188</v>
      </c>
      <c r="K47" s="27" t="s">
        <v>147</v>
      </c>
      <c r="L47" s="27" t="s">
        <v>34</v>
      </c>
      <c r="M47" s="45">
        <v>4.0462962962962962E-4</v>
      </c>
      <c r="N47" s="49">
        <v>1</v>
      </c>
      <c r="O47" s="54">
        <v>17</v>
      </c>
    </row>
    <row r="48" spans="1:15">
      <c r="A48" s="27" t="s">
        <v>54</v>
      </c>
      <c r="B48" s="27" t="s">
        <v>55</v>
      </c>
      <c r="C48" s="27" t="s">
        <v>37</v>
      </c>
      <c r="D48" s="45">
        <v>1.0266203703703702E-3</v>
      </c>
      <c r="E48" s="54">
        <v>2</v>
      </c>
      <c r="F48" s="49">
        <v>15</v>
      </c>
      <c r="J48" s="27" t="s">
        <v>189</v>
      </c>
      <c r="K48" s="27" t="s">
        <v>190</v>
      </c>
      <c r="L48" s="27" t="s">
        <v>35</v>
      </c>
      <c r="M48" s="45">
        <v>4.5787037037037036E-4</v>
      </c>
      <c r="N48" s="49">
        <v>2</v>
      </c>
      <c r="O48" s="54">
        <v>15</v>
      </c>
    </row>
    <row r="49" spans="1:16">
      <c r="A49" s="27" t="s">
        <v>56</v>
      </c>
      <c r="B49" s="27" t="s">
        <v>57</v>
      </c>
      <c r="C49" s="27" t="s">
        <v>34</v>
      </c>
      <c r="D49" s="45">
        <v>1.2105324074074073E-3</v>
      </c>
      <c r="E49" s="54">
        <v>3</v>
      </c>
      <c r="F49" s="49">
        <v>14</v>
      </c>
      <c r="J49" s="27" t="s">
        <v>191</v>
      </c>
      <c r="K49" s="27" t="s">
        <v>192</v>
      </c>
      <c r="L49" s="27" t="s">
        <v>40</v>
      </c>
      <c r="M49" s="45">
        <v>4.6712962962962962E-4</v>
      </c>
      <c r="N49" s="49">
        <v>3</v>
      </c>
      <c r="O49" s="54">
        <v>14</v>
      </c>
    </row>
    <row r="50" spans="1:16">
      <c r="A50" s="27" t="s">
        <v>58</v>
      </c>
      <c r="B50" s="27" t="s">
        <v>59</v>
      </c>
      <c r="C50" s="27" t="s">
        <v>40</v>
      </c>
      <c r="D50" s="45">
        <v>1.2496527777777779E-3</v>
      </c>
      <c r="E50" s="54">
        <v>4</v>
      </c>
      <c r="F50" s="49">
        <v>13</v>
      </c>
      <c r="J50" s="27" t="s">
        <v>193</v>
      </c>
      <c r="K50" s="27" t="s">
        <v>194</v>
      </c>
      <c r="L50" s="27" t="s">
        <v>37</v>
      </c>
      <c r="M50" s="45">
        <v>4.7638888888888883E-4</v>
      </c>
      <c r="N50" s="49">
        <v>4</v>
      </c>
      <c r="O50" s="54">
        <v>13</v>
      </c>
    </row>
    <row r="51" spans="1:16" s="14" customFormat="1">
      <c r="A51" s="27" t="s">
        <v>60</v>
      </c>
      <c r="B51" s="27" t="s">
        <v>61</v>
      </c>
      <c r="C51" s="27" t="s">
        <v>32</v>
      </c>
      <c r="D51" s="45">
        <v>1.325462962962963E-3</v>
      </c>
      <c r="E51" s="54">
        <v>5</v>
      </c>
      <c r="F51" s="49">
        <v>12</v>
      </c>
      <c r="J51" s="27" t="s">
        <v>195</v>
      </c>
      <c r="K51" s="27" t="s">
        <v>105</v>
      </c>
      <c r="L51" s="27" t="s">
        <v>38</v>
      </c>
      <c r="M51" s="45">
        <v>4.8726851851851855E-4</v>
      </c>
      <c r="N51" s="49">
        <v>5</v>
      </c>
      <c r="O51" s="54">
        <v>12</v>
      </c>
    </row>
    <row r="52" spans="1:16">
      <c r="A52" s="27" t="s">
        <v>62</v>
      </c>
      <c r="B52" s="27" t="s">
        <v>63</v>
      </c>
      <c r="C52" s="27" t="s">
        <v>38</v>
      </c>
      <c r="D52" s="45">
        <v>1.4142361111111111E-3</v>
      </c>
      <c r="E52" s="54">
        <v>6</v>
      </c>
      <c r="F52" s="49">
        <v>11</v>
      </c>
      <c r="H52" s="14"/>
      <c r="I52" s="14"/>
      <c r="J52" s="27" t="s">
        <v>196</v>
      </c>
      <c r="K52" s="27" t="s">
        <v>76</v>
      </c>
      <c r="L52" s="27" t="s">
        <v>32</v>
      </c>
      <c r="M52" s="45">
        <v>5.2557870370370367E-4</v>
      </c>
      <c r="N52" s="49">
        <v>6</v>
      </c>
      <c r="O52" s="54">
        <v>11</v>
      </c>
    </row>
    <row r="53" spans="1:16">
      <c r="A53" s="27"/>
      <c r="B53" s="27"/>
      <c r="C53" s="27"/>
      <c r="D53" s="45"/>
      <c r="E53" s="54"/>
      <c r="F53" s="49"/>
      <c r="H53" s="14"/>
      <c r="I53" s="14"/>
      <c r="J53" s="27" t="s">
        <v>197</v>
      </c>
      <c r="K53" s="27" t="s">
        <v>198</v>
      </c>
      <c r="L53" s="27" t="s">
        <v>35</v>
      </c>
      <c r="M53" s="45">
        <v>5.6793981481481485E-4</v>
      </c>
      <c r="N53" s="49" t="s">
        <v>137</v>
      </c>
      <c r="O53" s="54" t="s">
        <v>137</v>
      </c>
    </row>
    <row r="54" spans="1:16">
      <c r="A54" s="27"/>
      <c r="B54" s="27"/>
      <c r="C54" s="27"/>
      <c r="D54" s="45"/>
      <c r="E54" s="54"/>
      <c r="F54" s="49"/>
      <c r="H54" s="14"/>
      <c r="I54" s="14"/>
      <c r="J54" s="27" t="s">
        <v>199</v>
      </c>
      <c r="K54" s="27" t="s">
        <v>53</v>
      </c>
      <c r="L54" s="27" t="s">
        <v>35</v>
      </c>
      <c r="M54" s="45">
        <v>5.8553240740740744E-4</v>
      </c>
      <c r="N54" s="49" t="s">
        <v>200</v>
      </c>
      <c r="O54" s="54" t="s">
        <v>137</v>
      </c>
    </row>
    <row r="55" spans="1:16">
      <c r="A55" s="27"/>
      <c r="B55" s="27"/>
      <c r="C55" s="27"/>
      <c r="D55" s="45"/>
      <c r="E55" s="54"/>
      <c r="F55" s="49"/>
      <c r="H55" s="14"/>
      <c r="I55" s="14"/>
      <c r="J55" s="27" t="s">
        <v>201</v>
      </c>
      <c r="K55" s="27" t="s">
        <v>202</v>
      </c>
      <c r="L55" s="27" t="s">
        <v>150</v>
      </c>
      <c r="M55" s="45">
        <v>6.4490740740740741E-4</v>
      </c>
      <c r="N55" s="49">
        <v>7</v>
      </c>
      <c r="O55" s="54">
        <v>10</v>
      </c>
    </row>
    <row r="56" spans="1:16">
      <c r="A56" s="27"/>
      <c r="B56" s="27"/>
      <c r="C56" s="27"/>
      <c r="D56" s="45"/>
      <c r="E56" s="54"/>
      <c r="F56" s="49"/>
      <c r="H56" s="14"/>
      <c r="I56" s="14"/>
      <c r="J56" s="27" t="s">
        <v>203</v>
      </c>
      <c r="K56" s="27" t="s">
        <v>61</v>
      </c>
      <c r="L56" s="27" t="s">
        <v>35</v>
      </c>
      <c r="M56" s="45">
        <v>6.5810185185185188E-4</v>
      </c>
      <c r="N56" s="49" t="s">
        <v>137</v>
      </c>
      <c r="O56" s="54" t="s">
        <v>137</v>
      </c>
    </row>
    <row r="57" spans="1:16">
      <c r="A57" s="27"/>
      <c r="B57" s="27"/>
      <c r="C57" s="27"/>
      <c r="D57" s="45"/>
      <c r="E57" s="54"/>
      <c r="F57" s="49"/>
      <c r="H57" s="14"/>
      <c r="I57" s="14"/>
      <c r="J57" s="27" t="s">
        <v>204</v>
      </c>
      <c r="K57" s="27" t="s">
        <v>76</v>
      </c>
      <c r="L57" s="27" t="s">
        <v>35</v>
      </c>
      <c r="M57" s="45">
        <v>6.9583333333333335E-4</v>
      </c>
      <c r="N57" s="49" t="s">
        <v>137</v>
      </c>
      <c r="O57" s="54" t="s">
        <v>137</v>
      </c>
    </row>
    <row r="58" spans="1:16">
      <c r="A58" s="27"/>
      <c r="B58" s="27"/>
      <c r="C58" s="27"/>
      <c r="D58" s="45"/>
      <c r="E58" s="54"/>
      <c r="F58" s="49"/>
      <c r="H58" s="14"/>
      <c r="I58" s="14"/>
      <c r="J58" s="27"/>
      <c r="K58" s="27"/>
      <c r="L58" s="27"/>
      <c r="M58" s="45"/>
      <c r="N58" s="49"/>
      <c r="O58" s="49"/>
    </row>
    <row r="59" spans="1:16">
      <c r="A59" s="27"/>
      <c r="B59" s="27"/>
      <c r="C59" s="27"/>
      <c r="D59" s="27"/>
      <c r="E59" s="54"/>
      <c r="F59" s="54"/>
      <c r="H59" s="14"/>
      <c r="I59" s="14"/>
      <c r="J59" s="27"/>
      <c r="K59" s="27"/>
      <c r="L59" s="27"/>
      <c r="M59" s="45"/>
      <c r="N59" s="49"/>
      <c r="O59" s="49"/>
    </row>
    <row r="60" spans="1:16">
      <c r="A60" s="27"/>
      <c r="B60" s="27"/>
      <c r="C60" s="27"/>
      <c r="D60" s="27"/>
      <c r="E60" s="54"/>
      <c r="F60" s="54"/>
      <c r="H60" s="14"/>
      <c r="I60" s="14"/>
      <c r="J60" s="27"/>
      <c r="K60" s="27"/>
      <c r="L60" s="27"/>
      <c r="M60" s="45"/>
      <c r="N60" s="49"/>
      <c r="O60" s="49"/>
    </row>
    <row r="61" spans="1:16">
      <c r="A61" s="55"/>
      <c r="B61" s="55"/>
      <c r="C61" s="55"/>
      <c r="D61" s="38"/>
      <c r="E61" s="54"/>
      <c r="F61" s="54"/>
      <c r="H61" s="14"/>
      <c r="I61" s="14"/>
      <c r="J61" s="27"/>
      <c r="K61" s="27"/>
      <c r="L61" s="27"/>
      <c r="M61" s="45"/>
      <c r="N61" s="49"/>
      <c r="O61" s="49"/>
    </row>
    <row r="62" spans="1:16">
      <c r="A62" s="27"/>
      <c r="B62" s="27"/>
      <c r="C62" s="27"/>
      <c r="D62" s="27"/>
      <c r="E62" s="50"/>
      <c r="F62" s="27"/>
      <c r="H62" s="14"/>
      <c r="I62" s="14"/>
      <c r="J62" s="27"/>
      <c r="K62" s="27"/>
      <c r="L62" s="27"/>
      <c r="M62" s="45"/>
      <c r="N62" s="49"/>
      <c r="O62" s="49"/>
    </row>
    <row r="63" spans="1:16">
      <c r="A63" s="78" t="s">
        <v>31</v>
      </c>
      <c r="B63" s="78"/>
      <c r="C63" s="81"/>
      <c r="D63" s="81"/>
      <c r="E63" s="81"/>
      <c r="F63" s="81"/>
      <c r="H63" s="14"/>
      <c r="I63" s="14"/>
      <c r="N63" s="23"/>
      <c r="O63" s="23"/>
      <c r="P63" s="14"/>
    </row>
    <row r="64" spans="1:16">
      <c r="A64" s="21"/>
      <c r="B64" s="21"/>
      <c r="C64" s="79" t="s">
        <v>19</v>
      </c>
      <c r="D64" s="50" t="s">
        <v>20</v>
      </c>
      <c r="E64" s="79" t="s">
        <v>21</v>
      </c>
      <c r="F64" s="79" t="s">
        <v>22</v>
      </c>
    </row>
    <row r="65" spans="1:6">
      <c r="A65" s="21"/>
      <c r="B65" s="21"/>
      <c r="C65" s="79"/>
      <c r="D65" s="50" t="s">
        <v>23</v>
      </c>
      <c r="E65" s="79"/>
      <c r="F65" s="79"/>
    </row>
    <row r="66" spans="1:6">
      <c r="A66" s="21"/>
      <c r="B66" s="21"/>
      <c r="C66" s="56" t="s">
        <v>37</v>
      </c>
      <c r="D66" s="45">
        <v>3.5215277777777775E-3</v>
      </c>
      <c r="E66" s="57">
        <v>1</v>
      </c>
      <c r="F66" s="58">
        <v>34</v>
      </c>
    </row>
    <row r="67" spans="1:6">
      <c r="A67" s="21"/>
      <c r="B67" s="21"/>
      <c r="C67" s="27" t="s">
        <v>34</v>
      </c>
      <c r="D67" s="45">
        <v>3.8015046296296299E-3</v>
      </c>
      <c r="E67" s="49">
        <v>2</v>
      </c>
      <c r="F67" s="24">
        <v>30</v>
      </c>
    </row>
    <row r="68" spans="1:6">
      <c r="A68" s="21"/>
      <c r="B68" s="21"/>
      <c r="C68" s="27" t="s">
        <v>40</v>
      </c>
      <c r="D68" s="45">
        <v>3.882060185185185E-3</v>
      </c>
      <c r="E68" s="49">
        <v>3</v>
      </c>
      <c r="F68" s="24">
        <v>28</v>
      </c>
    </row>
    <row r="69" spans="1:6">
      <c r="A69" s="21"/>
      <c r="B69" s="21"/>
      <c r="C69" s="27" t="s">
        <v>38</v>
      </c>
      <c r="D69" s="45">
        <v>4.4368055555555558E-3</v>
      </c>
      <c r="E69" s="49">
        <v>4</v>
      </c>
      <c r="F69" s="24">
        <v>26</v>
      </c>
    </row>
    <row r="70" spans="1:6">
      <c r="A70" s="21"/>
      <c r="B70" s="21"/>
      <c r="C70" s="27" t="s">
        <v>35</v>
      </c>
      <c r="D70" s="45">
        <v>4.4881944444444448E-3</v>
      </c>
      <c r="E70" s="49">
        <v>5</v>
      </c>
      <c r="F70" s="24">
        <v>24</v>
      </c>
    </row>
    <row r="71" spans="1:6">
      <c r="A71" s="21"/>
      <c r="B71" s="21"/>
      <c r="C71" s="27"/>
      <c r="D71" s="27"/>
      <c r="E71" s="49"/>
      <c r="F71" s="24">
        <v>22</v>
      </c>
    </row>
    <row r="72" spans="1:6">
      <c r="E72" s="23"/>
      <c r="F72" s="23"/>
    </row>
    <row r="73" spans="1:6">
      <c r="E73" s="23"/>
      <c r="F73" s="23"/>
    </row>
    <row r="74" spans="1:6">
      <c r="C74" s="14"/>
    </row>
  </sheetData>
  <sheetProtection selectLockedCells="1" selectUnlockedCells="1"/>
  <mergeCells count="54">
    <mergeCell ref="N45:N46"/>
    <mergeCell ref="O45:O46"/>
    <mergeCell ref="A63:F63"/>
    <mergeCell ref="C64:C65"/>
    <mergeCell ref="E64:E65"/>
    <mergeCell ref="F64:F65"/>
    <mergeCell ref="A45:A46"/>
    <mergeCell ref="B45:B46"/>
    <mergeCell ref="C45:C46"/>
    <mergeCell ref="E45:E46"/>
    <mergeCell ref="F45:F46"/>
    <mergeCell ref="J45:J46"/>
    <mergeCell ref="K32:K33"/>
    <mergeCell ref="L32:L33"/>
    <mergeCell ref="K45:K46"/>
    <mergeCell ref="L45:L46"/>
    <mergeCell ref="N32:N33"/>
    <mergeCell ref="O32:O33"/>
    <mergeCell ref="A44:F44"/>
    <mergeCell ref="J44:O44"/>
    <mergeCell ref="A32:A33"/>
    <mergeCell ref="B32:B33"/>
    <mergeCell ref="C32:C33"/>
    <mergeCell ref="E32:E33"/>
    <mergeCell ref="F32:F33"/>
    <mergeCell ref="J32:J33"/>
    <mergeCell ref="N18:N19"/>
    <mergeCell ref="O18:O19"/>
    <mergeCell ref="A31:F31"/>
    <mergeCell ref="J31:O31"/>
    <mergeCell ref="A18:A19"/>
    <mergeCell ref="B18:B19"/>
    <mergeCell ref="C18:C19"/>
    <mergeCell ref="E18:E19"/>
    <mergeCell ref="F18:F19"/>
    <mergeCell ref="J18:J19"/>
    <mergeCell ref="K5:K6"/>
    <mergeCell ref="L5:L6"/>
    <mergeCell ref="N5:N6"/>
    <mergeCell ref="O5:O6"/>
    <mergeCell ref="A17:F17"/>
    <mergeCell ref="J17:O17"/>
    <mergeCell ref="F5:F6"/>
    <mergeCell ref="J5:J6"/>
    <mergeCell ref="K18:K19"/>
    <mergeCell ref="L18:L19"/>
    <mergeCell ref="A1:O1"/>
    <mergeCell ref="A2:O2"/>
    <mergeCell ref="A4:F4"/>
    <mergeCell ref="J4:O4"/>
    <mergeCell ref="A5:A6"/>
    <mergeCell ref="B5:B6"/>
    <mergeCell ref="C5:C6"/>
    <mergeCell ref="E5:E6"/>
  </mergeCells>
  <pageMargins left="0.35416666666666669" right="0.35416666666666669" top="0.39374999999999999" bottom="0.39374999999999999" header="0.51180555555555551" footer="0.51180555555555551"/>
  <pageSetup paperSize="9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zestawienie ogólne dziewcząt</vt:lpstr>
      <vt:lpstr>dzięwczeta</vt:lpstr>
      <vt:lpstr>zestawienie ogólne chłopców</vt:lpstr>
      <vt:lpstr>chłopcy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SZS</dc:creator>
  <cp:lastModifiedBy>SZS</cp:lastModifiedBy>
  <dcterms:created xsi:type="dcterms:W3CDTF">2024-11-19T15:59:16Z</dcterms:created>
  <dcterms:modified xsi:type="dcterms:W3CDTF">2024-11-19T15:59:16Z</dcterms:modified>
</cp:coreProperties>
</file>